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zeller\Desktop\"/>
    </mc:Choice>
  </mc:AlternateContent>
  <bookViews>
    <workbookView xWindow="0" yWindow="0" windowWidth="17256" windowHeight="8304" tabRatio="936" firstSheet="1" activeTab="1"/>
  </bookViews>
  <sheets>
    <sheet name="Puestos vs Indicadores 2" sheetId="1" state="hidden" r:id="rId1"/>
    <sheet name="ADMINISTRACIÓN" sheetId="14" r:id="rId2"/>
    <sheet name="REFACCIONES" sheetId="16" r:id="rId3"/>
    <sheet name="SERVICIO" sheetId="15" r:id="rId4"/>
    <sheet name="COMERCIAL NUEVOS" sheetId="7" r:id="rId5"/>
    <sheet name="COMERCIAL SEMINUEVOS" sheetId="8" r:id="rId6"/>
    <sheet name="HOJALATERIA Y PINTURA" sheetId="9" r:id="rId7"/>
    <sheet name="HOSPITALIDAD" sheetId="10" r:id="rId8"/>
    <sheet name="POST VENTA" sheetId="11" r:id="rId9"/>
  </sheets>
  <definedNames>
    <definedName name="_xlnm._FilterDatabase" localSheetId="0" hidden="1">'Puestos vs Indicadores 2'!$B$2:$H$270</definedName>
    <definedName name="_xlnm.Print_Area" localSheetId="0">'Puestos vs Indicadores 2'!$A$1:$H$270</definedName>
    <definedName name="TEMPO">#REF!</definedName>
  </definedNames>
  <calcPr calcId="171027"/>
</workbook>
</file>

<file path=xl/calcChain.xml><?xml version="1.0" encoding="utf-8"?>
<calcChain xmlns="http://schemas.openxmlformats.org/spreadsheetml/2006/main">
  <c r="D3" i="1" l="1"/>
  <c r="D4" i="1"/>
  <c r="D5" i="1"/>
  <c r="H5" i="1"/>
  <c r="D6" i="1"/>
  <c r="D7" i="1"/>
  <c r="D8" i="1"/>
  <c r="D9" i="1"/>
  <c r="D10" i="1"/>
  <c r="D11" i="1"/>
  <c r="D12" i="1"/>
  <c r="H12" i="1"/>
  <c r="D13" i="1"/>
  <c r="D14" i="1"/>
  <c r="D15" i="1"/>
  <c r="H15" i="1"/>
  <c r="D16" i="1"/>
  <c r="D17" i="1"/>
  <c r="D18" i="1"/>
  <c r="D19" i="1"/>
  <c r="D20" i="1"/>
  <c r="D21" i="1"/>
  <c r="D22" i="1"/>
  <c r="D23" i="1"/>
  <c r="H23" i="1"/>
  <c r="D24" i="1"/>
  <c r="D25" i="1"/>
  <c r="D26" i="1"/>
  <c r="D27" i="1"/>
  <c r="D28" i="1"/>
  <c r="D29" i="1"/>
  <c r="H29" i="1"/>
  <c r="D30" i="1"/>
  <c r="D31" i="1"/>
  <c r="D32" i="1"/>
  <c r="D33" i="1"/>
  <c r="D34" i="1"/>
  <c r="H34" i="1"/>
  <c r="D35" i="1"/>
  <c r="D36" i="1"/>
  <c r="D37" i="1"/>
  <c r="D38" i="1"/>
  <c r="D39" i="1"/>
  <c r="D40" i="1"/>
  <c r="H40" i="1"/>
  <c r="D41" i="1"/>
  <c r="D42" i="1"/>
  <c r="D43" i="1"/>
  <c r="D44" i="1"/>
  <c r="H44" i="1"/>
  <c r="D45" i="1"/>
  <c r="D46" i="1"/>
  <c r="D47" i="1"/>
  <c r="D48" i="1"/>
  <c r="D49" i="1"/>
  <c r="D50" i="1"/>
  <c r="D51" i="1"/>
  <c r="D52" i="1"/>
  <c r="D53" i="1"/>
  <c r="H53" i="1"/>
  <c r="D54" i="1"/>
  <c r="D55" i="1"/>
  <c r="D56" i="1"/>
  <c r="H56" i="1"/>
  <c r="D57" i="1"/>
  <c r="D58" i="1"/>
  <c r="D59" i="1"/>
  <c r="D60" i="1"/>
  <c r="H60" i="1"/>
  <c r="D61" i="1"/>
  <c r="D62" i="1"/>
  <c r="D63" i="1"/>
  <c r="D64" i="1"/>
  <c r="D65" i="1"/>
  <c r="H65" i="1"/>
  <c r="D66" i="1"/>
  <c r="D67" i="1"/>
  <c r="D68" i="1"/>
  <c r="H68" i="1"/>
  <c r="D69" i="1"/>
  <c r="D70" i="1"/>
  <c r="D71" i="1"/>
  <c r="D72" i="1"/>
  <c r="H72" i="1"/>
  <c r="D73" i="1"/>
  <c r="D74" i="1"/>
  <c r="D75" i="1"/>
  <c r="H75" i="1"/>
  <c r="D76" i="1"/>
  <c r="D77" i="1"/>
  <c r="D78" i="1"/>
  <c r="D79" i="1"/>
  <c r="D80" i="1"/>
  <c r="D81" i="1"/>
  <c r="D82" i="1"/>
  <c r="D83" i="1"/>
  <c r="D84" i="1"/>
  <c r="H84" i="1"/>
  <c r="D85" i="1"/>
  <c r="D86" i="1"/>
  <c r="D87" i="1"/>
  <c r="D88" i="1"/>
  <c r="D89" i="1"/>
  <c r="H89" i="1"/>
  <c r="D90" i="1"/>
  <c r="D91" i="1"/>
  <c r="D92" i="1"/>
  <c r="D93" i="1"/>
  <c r="D94" i="1"/>
  <c r="H94" i="1"/>
  <c r="D95" i="1"/>
  <c r="D96" i="1"/>
  <c r="D97" i="1"/>
  <c r="H97" i="1"/>
  <c r="D98" i="1"/>
  <c r="D99" i="1"/>
  <c r="D100" i="1"/>
  <c r="D101" i="1"/>
  <c r="D102" i="1"/>
  <c r="D103" i="1"/>
  <c r="D104" i="1"/>
  <c r="H104" i="1"/>
  <c r="D105" i="1"/>
  <c r="D106" i="1"/>
  <c r="D107" i="1"/>
  <c r="D108" i="1"/>
  <c r="D109" i="1"/>
  <c r="D110" i="1"/>
  <c r="D111" i="1"/>
  <c r="H111" i="1"/>
  <c r="D112" i="1"/>
  <c r="D113" i="1"/>
  <c r="D114" i="1"/>
  <c r="D115" i="1"/>
  <c r="H115" i="1"/>
  <c r="D116" i="1"/>
  <c r="D117" i="1"/>
  <c r="D118" i="1"/>
  <c r="H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H132" i="1"/>
  <c r="D133" i="1"/>
  <c r="D134" i="1"/>
  <c r="D135" i="1"/>
  <c r="D136" i="1"/>
  <c r="D137" i="1"/>
  <c r="D138" i="1"/>
  <c r="H138" i="1"/>
  <c r="D139" i="1"/>
  <c r="D140" i="1"/>
  <c r="D141" i="1"/>
  <c r="D142" i="1"/>
  <c r="D143" i="1"/>
  <c r="D144" i="1"/>
  <c r="H144" i="1"/>
  <c r="D145" i="1"/>
  <c r="D146" i="1"/>
  <c r="D147" i="1"/>
  <c r="D148" i="1"/>
  <c r="H148" i="1"/>
  <c r="D149" i="1"/>
  <c r="D150" i="1"/>
  <c r="D151" i="1"/>
  <c r="D152" i="1"/>
  <c r="H152" i="1"/>
  <c r="D153" i="1"/>
  <c r="D154" i="1"/>
  <c r="D155" i="1"/>
  <c r="D156" i="1"/>
  <c r="H156" i="1"/>
  <c r="D157" i="1"/>
  <c r="D158" i="1"/>
  <c r="D159" i="1"/>
  <c r="H159" i="1"/>
  <c r="D160" i="1"/>
  <c r="D161" i="1"/>
  <c r="D162" i="1"/>
  <c r="D163" i="1"/>
  <c r="D164" i="1"/>
  <c r="H164" i="1"/>
  <c r="D165" i="1"/>
  <c r="D166" i="1"/>
  <c r="D167" i="1"/>
  <c r="D168" i="1"/>
  <c r="D169" i="1"/>
  <c r="H169" i="1"/>
  <c r="D170" i="1"/>
  <c r="D171" i="1"/>
  <c r="D172" i="1"/>
  <c r="D173" i="1"/>
  <c r="H173" i="1"/>
  <c r="D174" i="1"/>
  <c r="D175" i="1"/>
  <c r="D176" i="1"/>
  <c r="H176" i="1"/>
  <c r="D177" i="1"/>
  <c r="D178" i="1"/>
  <c r="D179" i="1"/>
  <c r="D180" i="1"/>
  <c r="H180" i="1"/>
  <c r="D181" i="1"/>
  <c r="D182" i="1"/>
  <c r="D183" i="1"/>
  <c r="H183" i="1"/>
  <c r="D184" i="1"/>
  <c r="D185" i="1"/>
  <c r="H185" i="1"/>
  <c r="D186" i="1"/>
  <c r="D187" i="1"/>
  <c r="D188" i="1"/>
  <c r="H188" i="1"/>
  <c r="D189" i="1"/>
  <c r="D190" i="1"/>
  <c r="D191" i="1"/>
  <c r="H191" i="1"/>
  <c r="D192" i="1"/>
  <c r="D193" i="1"/>
  <c r="D194" i="1"/>
  <c r="D195" i="1"/>
  <c r="D196" i="1"/>
  <c r="D197" i="1"/>
  <c r="H197" i="1"/>
  <c r="D198" i="1"/>
  <c r="D199" i="1"/>
  <c r="D200" i="1"/>
  <c r="H200" i="1"/>
  <c r="D201" i="1"/>
  <c r="D202" i="1"/>
  <c r="D203" i="1"/>
  <c r="H203" i="1"/>
  <c r="D204" i="1"/>
  <c r="D205" i="1"/>
  <c r="D206" i="1"/>
  <c r="D207" i="1"/>
  <c r="D208" i="1"/>
  <c r="H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H220" i="1"/>
  <c r="D221" i="1"/>
  <c r="D222" i="1"/>
  <c r="D223" i="1"/>
  <c r="H223" i="1"/>
  <c r="D224" i="1"/>
  <c r="D225" i="1"/>
  <c r="D226" i="1"/>
  <c r="D227" i="1"/>
  <c r="D228" i="1"/>
  <c r="H228" i="1"/>
  <c r="D229" i="1"/>
  <c r="D230" i="1"/>
  <c r="D231" i="1"/>
  <c r="D232" i="1"/>
  <c r="D233" i="1"/>
  <c r="H233" i="1"/>
  <c r="D234" i="1"/>
  <c r="D235" i="1"/>
  <c r="D236" i="1"/>
  <c r="D237" i="1"/>
  <c r="D238" i="1"/>
  <c r="D239" i="1"/>
  <c r="D240" i="1"/>
  <c r="D241" i="1"/>
  <c r="H241" i="1"/>
  <c r="D242" i="1"/>
  <c r="D243" i="1"/>
  <c r="D244" i="1"/>
  <c r="D245" i="1"/>
  <c r="H245" i="1"/>
  <c r="D248" i="1"/>
  <c r="D249" i="1"/>
  <c r="D250" i="1"/>
  <c r="D251" i="1"/>
  <c r="H251" i="1"/>
  <c r="D252" i="1"/>
  <c r="D253" i="1"/>
  <c r="D254" i="1"/>
  <c r="H254" i="1"/>
  <c r="D255" i="1"/>
  <c r="D256" i="1"/>
  <c r="D257" i="1"/>
  <c r="H257" i="1"/>
  <c r="D258" i="1"/>
  <c r="D259" i="1"/>
  <c r="D260" i="1"/>
  <c r="H260" i="1"/>
  <c r="D261" i="1"/>
  <c r="D262" i="1"/>
  <c r="H262" i="1"/>
  <c r="D263" i="1"/>
  <c r="D264" i="1"/>
  <c r="D265" i="1"/>
  <c r="D266" i="1"/>
  <c r="D267" i="1"/>
  <c r="D268" i="1"/>
  <c r="D269" i="1"/>
  <c r="H270" i="1"/>
</calcChain>
</file>

<file path=xl/sharedStrings.xml><?xml version="1.0" encoding="utf-8"?>
<sst xmlns="http://schemas.openxmlformats.org/spreadsheetml/2006/main" count="1907" uniqueCount="817">
  <si>
    <t>411</t>
  </si>
  <si>
    <t>TECNICO LIDER</t>
  </si>
  <si>
    <t>416</t>
  </si>
  <si>
    <t>TRASLADISTA</t>
  </si>
  <si>
    <t>418</t>
  </si>
  <si>
    <t>VALUADOR AUDATEX</t>
  </si>
  <si>
    <t>419</t>
  </si>
  <si>
    <t>422</t>
  </si>
  <si>
    <t>VENDEDOR DE VENTANILLA TALLER</t>
  </si>
  <si>
    <t>COORDINADOR DE ATENCION A CLIENTES</t>
  </si>
  <si>
    <t>428</t>
  </si>
  <si>
    <t>ANALISTA DE ADMINISTRACIÓN DE PERSONAL</t>
  </si>
  <si>
    <t>ASESOR DE HOJALATERÍA Y PINTURA</t>
  </si>
  <si>
    <t>AUXILIAR DE ALMACÉN</t>
  </si>
  <si>
    <t>AUXILIAR DE CRÉDITO Y COBRANZA</t>
  </si>
  <si>
    <t>COORDINADOR DE CAPACITACIÓN DE MARCA</t>
  </si>
  <si>
    <t>ENCARGADO DE GARANTÍA</t>
  </si>
  <si>
    <t>ENCARGADO DE TRÁMITES</t>
  </si>
  <si>
    <t>JEFE DE CRÉDITO Y COBRANZA</t>
  </si>
  <si>
    <t>JEFE DE GARANTÍAS</t>
  </si>
  <si>
    <t>MECÁNICO (TÉCNICO)</t>
  </si>
  <si>
    <t>SECRETARIA DE GERENCIA GENERAL Y DIRECCIÓN DE MARCA</t>
  </si>
  <si>
    <t>TÉCNICO MECÁNICO DE COLISION</t>
  </si>
  <si>
    <t>VENDEDOR DE MOSTRADOR PÚBLICO</t>
  </si>
  <si>
    <t>ASISTENTE DE GARANTÍAS</t>
  </si>
  <si>
    <t>AYUDANTE DE TÉCNICO</t>
  </si>
  <si>
    <t>COORDINADOR DE CERTIFICACIÓN</t>
  </si>
  <si>
    <t>GERENTE DE ATENCIÓN A CLIENTES</t>
  </si>
  <si>
    <t>GERENTE DE LOGÍSTICA Y OPERACIÓN COMERCIAL</t>
  </si>
  <si>
    <t>GERENTE DE SERVICIO DE PRODUCCIÓN</t>
  </si>
  <si>
    <t>COORDINADOR DE ATENCIÓN AL CLIENTE</t>
  </si>
  <si>
    <t>GERENTE DE POST-VENTA</t>
  </si>
  <si>
    <t>MARCA</t>
  </si>
  <si>
    <t>ÁREA</t>
  </si>
  <si>
    <t>PUESTO</t>
  </si>
  <si>
    <t>INDICADORES</t>
  </si>
  <si>
    <t>% Ponderación</t>
  </si>
  <si>
    <t>Administración</t>
  </si>
  <si>
    <t>certificacion lider</t>
  </si>
  <si>
    <t>programa 5´s /imagen (instalaciones, limpieza, mantenimiento)</t>
  </si>
  <si>
    <t>revision de cálculo y retension de impuestos laborales,  control de otras retenciones.</t>
  </si>
  <si>
    <t>contabilidad y depuración</t>
  </si>
  <si>
    <t>solicitud de los finiquitos del personal con base en la IFT e ISR en tiempo</t>
  </si>
  <si>
    <t>emisión y control de pagos correctos y oportunos por la nómina (semanal y quincenal)</t>
  </si>
  <si>
    <t>entrega de información oportuna al personal y áreas involucradas (vacaciones, incapacidades, retardos, tarjetas de asistencia, recibos de nómina)</t>
  </si>
  <si>
    <t>atención a las observaciones de control interno por parte de la centralización, auditoria interna y externa</t>
  </si>
  <si>
    <t>archivo ordenado</t>
  </si>
  <si>
    <t>control de documentos</t>
  </si>
  <si>
    <t>informe de resultados</t>
  </si>
  <si>
    <t>conciliación de cifras contables con reportes operativos</t>
  </si>
  <si>
    <t>conciliación de planta depurada</t>
  </si>
  <si>
    <t>revisión y control de pólizas diarias</t>
  </si>
  <si>
    <t>control interno y orden</t>
  </si>
  <si>
    <t>integracion cuentas contables</t>
  </si>
  <si>
    <t>entrega de información y reportes financieros en fecha establecida</t>
  </si>
  <si>
    <t>aplicación de los reembolsos diarios de caja</t>
  </si>
  <si>
    <t>manejo del efectivo fondo fijo caja chica</t>
  </si>
  <si>
    <t>revisión de los ingresos diarios en caja con sus respectivos cortes</t>
  </si>
  <si>
    <t>validación, integración de la cuenta de caja</t>
  </si>
  <si>
    <t>verificación de pólizas automáticas por pagos realizados a proveedores</t>
  </si>
  <si>
    <t>confirmación de saldos con los diferentes proveedores, y aclaraciones de pagos.</t>
  </si>
  <si>
    <t>programación de pagos a proveedores y planta unidades y refacciones entre otros</t>
  </si>
  <si>
    <t>revisión diaria de los estados de cuenta bancarios, para elaborar un mejor flujo de efectivo</t>
  </si>
  <si>
    <t>validación y supervisión de cortes de caja general, cheques, transferencias y traslados de valores</t>
  </si>
  <si>
    <t>conciliaciones de planta</t>
  </si>
  <si>
    <t>elaboración de declaraciones de ISAN y tenencia</t>
  </si>
  <si>
    <t>integración de inventarios y cuentas por pagar a planta</t>
  </si>
  <si>
    <t>inventarios y resguardos de activos fijos de la empresa</t>
  </si>
  <si>
    <t>revisión de ventas y compras de unidades nuevas y seminuevas;  compra de refacciones, servicio, tot, hyp</t>
  </si>
  <si>
    <t>identificación de anticipos de refacciones y servicio</t>
  </si>
  <si>
    <t>inventarios de proceso, selectivos diarios de refacciones;  pintura y materiales.</t>
  </si>
  <si>
    <t>control e ingreso de documentos y aseguradoras</t>
  </si>
  <si>
    <t>depuración y recuperación de cartera</t>
  </si>
  <si>
    <t>efectividad en la recuperación de cobranza</t>
  </si>
  <si>
    <t>trato al cliente y manejo diversas situaciones con los clientes</t>
  </si>
  <si>
    <t>conciliaciones bancarias e intercompañias</t>
  </si>
  <si>
    <t>cuentas contables depuradas</t>
  </si>
  <si>
    <t>entrega de reportes financieros en fecha establecida</t>
  </si>
  <si>
    <t>revisión de pólizas automáticas en forma diaria</t>
  </si>
  <si>
    <t>limpieza de las áreas de trabajo</t>
  </si>
  <si>
    <t>entrega de áreas de trabajo en condiciones limpias</t>
  </si>
  <si>
    <t>calidad en el servicio al cliente interno</t>
  </si>
  <si>
    <t>mantenimiento a instalaciones</t>
  </si>
  <si>
    <t xml:space="preserve">supervisión y suministro de materiales </t>
  </si>
  <si>
    <t>apoyo en la revisión para cerciorarse del funcionamiento de los sistemas de alumbrado, hidráulico, de suministro de agua, cisternas y bombas</t>
  </si>
  <si>
    <t>calidad en el trabajo (reparaciones)</t>
  </si>
  <si>
    <t>imagen (mantenimiento de instalaciones; realiza trabajos de pintura, carpintería y herrería, plomería, jardinería, albañilería para preservar instalaciones de la empresa)</t>
  </si>
  <si>
    <t>tiempo oportuno de respuesta</t>
  </si>
  <si>
    <t>Programa de mantenimiento anual (llevar registro o bitácora de actividades preventivas y correctivas para control de mejoras)</t>
  </si>
  <si>
    <t>supervisa que las instalaciones se encuentren en condiciones presentables (realiza trabajos de pintura, carpintería y herrería, plomería, jardinería, albañilería para preservar instalaciones de la empresa)</t>
  </si>
  <si>
    <t>Cortes y aplicación de reembolsos de caja</t>
  </si>
  <si>
    <t>Atención al cliente interno y externo</t>
  </si>
  <si>
    <t>Control de archivo de documentos</t>
  </si>
  <si>
    <t>ingreso de documentos a las aseguradoras</t>
  </si>
  <si>
    <t>cumplir con la cobranza al 100% de acuerdo a lo programado</t>
  </si>
  <si>
    <t>atención auditoria interna y externa</t>
  </si>
  <si>
    <t>control interno</t>
  </si>
  <si>
    <t>Supervisíón y coordinación de personal</t>
  </si>
  <si>
    <t xml:space="preserve">elaboración de estados financieros </t>
  </si>
  <si>
    <t xml:space="preserve">ejecución obligaciones fiscales </t>
  </si>
  <si>
    <t xml:space="preserve">realización de inventarios y archivos físicos de bienes y de activo fijo propiedad de la empresa </t>
  </si>
  <si>
    <t>rotacion de personal contable</t>
  </si>
  <si>
    <t>supervisar los impuestos empresariales; material fiscal y laboral</t>
  </si>
  <si>
    <t>cumplimiento de certificación líder</t>
  </si>
  <si>
    <t>número de pruebas demo sobre flujo a piso</t>
  </si>
  <si>
    <t>plan de mercadotecnia</t>
  </si>
  <si>
    <t>PSI (servico y ventas)</t>
  </si>
  <si>
    <t>Coordinador de PPQ</t>
  </si>
  <si>
    <t>indicadores PSI</t>
  </si>
  <si>
    <t>certificación líder</t>
  </si>
  <si>
    <t>certificación planta</t>
  </si>
  <si>
    <t>indicadores cvp</t>
  </si>
  <si>
    <t>Indicador de satisfacción al Cliente Planta</t>
  </si>
  <si>
    <t>PSI</t>
  </si>
  <si>
    <t>auditoría interna, auditoria externa</t>
  </si>
  <si>
    <t>controlar el archivo de expedientes de ventas y su resguardo</t>
  </si>
  <si>
    <t>medición de procesos operativos (trato con clientes, facturación, notas de crédito y cargo, verificar comprobantes, recibos de pago, firmas y pagares de expedientes de crédito.</t>
  </si>
  <si>
    <t>gestionar cobros a aseguradoras, apegándose políticas, evitando multas y cobranza en tiempo</t>
  </si>
  <si>
    <t>control y seguimiento de cobranza difícil, centralizada y jurídico (clientes morosos)</t>
  </si>
  <si>
    <t>apoyo y capacitación a usuarios</t>
  </si>
  <si>
    <t>certificación líder y de planta</t>
  </si>
  <si>
    <t>control e inventario de equipos</t>
  </si>
  <si>
    <t>Instalación de software o hardware en función de las necesidades de la organización</t>
  </si>
  <si>
    <t>proveer a  los usuarios de soporte técnico para efectivas soluciones (utilización de lenguajes de programación y desarrollo de tecnología para su cumplimiento de requerimientos de planta autofin y usuarios)</t>
  </si>
  <si>
    <t>solución de requerimientos</t>
  </si>
  <si>
    <t>depósito oportuno en bancos</t>
  </si>
  <si>
    <t xml:space="preserve">información entregada </t>
  </si>
  <si>
    <t>recepción y entrega de paquetería</t>
  </si>
  <si>
    <t>atencion a conmutador (canalizar las llamadas clientes que ingresen vía telefónica)</t>
  </si>
  <si>
    <t>recibir y capturar información de las llamadas que ingresan al conmutador</t>
  </si>
  <si>
    <t>control de documentación, entregas, gastos departamentales, mensajería y pago a proveedores; reportes</t>
  </si>
  <si>
    <t>Comercial</t>
  </si>
  <si>
    <t>alta y control de faltantes de unidades</t>
  </si>
  <si>
    <t>reporte de compra de unidades y reportes a planta</t>
  </si>
  <si>
    <t>armar expedientes completos y de salida (Y REPUVE)</t>
  </si>
  <si>
    <t>incentivos a planta</t>
  </si>
  <si>
    <t>ingresar unidades en sistema</t>
  </si>
  <si>
    <t>intercambios</t>
  </si>
  <si>
    <t>mantenimiento del inventario</t>
  </si>
  <si>
    <t>orden de notas de crédito</t>
  </si>
  <si>
    <t>progamación de unidades</t>
  </si>
  <si>
    <t>seguimiento de PRORESPONSE</t>
  </si>
  <si>
    <t>tramites de gestoria</t>
  </si>
  <si>
    <t>traslado de unidades</t>
  </si>
  <si>
    <t xml:space="preserve">alcance de objetivos </t>
  </si>
  <si>
    <t>penetracion del 45% en f/c</t>
  </si>
  <si>
    <t xml:space="preserve">segumiento a clientes </t>
  </si>
  <si>
    <t>control de inventarios de accesorios para autos</t>
  </si>
  <si>
    <t>proceso de golpes y faltantes</t>
  </si>
  <si>
    <t>programación y calidad en la entrega en tiempo de unidades</t>
  </si>
  <si>
    <t>revisión previas estéticas</t>
  </si>
  <si>
    <t>revision previas mecánicas</t>
  </si>
  <si>
    <t>acómodo de sala</t>
  </si>
  <si>
    <t>calidad en el lavado, limpieza y entrega en tiempo de unidades</t>
  </si>
  <si>
    <t>no daños y faltantes en sala</t>
  </si>
  <si>
    <t>preparado</t>
  </si>
  <si>
    <t>revision de la unidad (entrega)</t>
  </si>
  <si>
    <t>tiempo de entrega (externo)</t>
  </si>
  <si>
    <t>Hojalatería y Pintura</t>
  </si>
  <si>
    <t xml:space="preserve">antigüedad de ordenes en proceso     </t>
  </si>
  <si>
    <t>cumpliendo objetivos de ventas</t>
  </si>
  <si>
    <t>integración correcta expedientes terminados para facturar</t>
  </si>
  <si>
    <t xml:space="preserve">Post Venta </t>
  </si>
  <si>
    <t>control de proceso administrativo</t>
  </si>
  <si>
    <t>seguimiento de PSI</t>
  </si>
  <si>
    <t>Refacciones</t>
  </si>
  <si>
    <t>surtido de material</t>
  </si>
  <si>
    <t>limpieza de almacén</t>
  </si>
  <si>
    <t>ordanamiento de piezas</t>
  </si>
  <si>
    <t>recibir material</t>
  </si>
  <si>
    <t>control de inventario y de pedidos</t>
  </si>
  <si>
    <t>presupuestos</t>
  </si>
  <si>
    <t>seguimiento de piezas</t>
  </si>
  <si>
    <t>surtido de piezas a tiempo</t>
  </si>
  <si>
    <t>Seminuevos</t>
  </si>
  <si>
    <t>entrega a tiempo</t>
  </si>
  <si>
    <t>promedio de cierre contra prospectos</t>
  </si>
  <si>
    <t>unidades vendidas</t>
  </si>
  <si>
    <t xml:space="preserve">mantenimiento de las unidades </t>
  </si>
  <si>
    <t>prontitud en su labor diaria</t>
  </si>
  <si>
    <t>documentación de proceso de compra de la unidad</t>
  </si>
  <si>
    <t>revisión de los elementos corporativos en las unidades</t>
  </si>
  <si>
    <t>Servicio</t>
  </si>
  <si>
    <t>limpieza en taller y selección de residuos peligrosos</t>
  </si>
  <si>
    <t>calidad en el trabajo</t>
  </si>
  <si>
    <t>reparado bien a la primera (VOC)</t>
  </si>
  <si>
    <t xml:space="preserve">cerrar las ordenes de servicio </t>
  </si>
  <si>
    <t xml:space="preserve">realizar los paquetes de servicio  </t>
  </si>
  <si>
    <t>control, seguimiento y rechazo de garantías</t>
  </si>
  <si>
    <t>recuperacion de garantías</t>
  </si>
  <si>
    <t>utilización de equipo de seguridad</t>
  </si>
  <si>
    <t>proceso mediante el QOS2</t>
  </si>
  <si>
    <t>productividad</t>
  </si>
  <si>
    <t>retraso</t>
  </si>
  <si>
    <t>calidad de reparación</t>
  </si>
  <si>
    <t>retrabajos</t>
  </si>
  <si>
    <t>tiempos de traslado</t>
  </si>
  <si>
    <t>no siniestros</t>
  </si>
  <si>
    <t>días de estancia</t>
  </si>
  <si>
    <t>promedio de mano de obra por orden</t>
  </si>
  <si>
    <t xml:space="preserve">tiempos de autorización </t>
  </si>
  <si>
    <t xml:space="preserve">tiempos de valuación    </t>
  </si>
  <si>
    <t>entrega en tiempo (surtirmiento a cliente externo)</t>
  </si>
  <si>
    <t>facturación</t>
  </si>
  <si>
    <t>objetivo de venta de refacciones mensual</t>
  </si>
  <si>
    <t>presupuesto y atención a clientes externos e internos</t>
  </si>
  <si>
    <t>alcanzar objetivos de ventas</t>
  </si>
  <si>
    <t>atención al cliente interno y externo</t>
  </si>
  <si>
    <t>buena relación con el personal técnico</t>
  </si>
  <si>
    <t>cotizar presupuestos a las órdenes de reparación</t>
  </si>
  <si>
    <t>cumplimiento en promesas de tiempo</t>
  </si>
  <si>
    <t>solicitud y entrega de material</t>
  </si>
  <si>
    <t>surtido de refacciones a ventanilla</t>
  </si>
  <si>
    <t>reparado bien a la primera</t>
  </si>
  <si>
    <t xml:space="preserve">supervisión de personal  </t>
  </si>
  <si>
    <t>conocimientos de trámites vehiculares</t>
  </si>
  <si>
    <t>coperación</t>
  </si>
  <si>
    <t>cumplimiento de normas y reglamento interno</t>
  </si>
  <si>
    <t>habilidad de manejo</t>
  </si>
  <si>
    <t>autorización unidades en 48 horas</t>
  </si>
  <si>
    <t>diagnóstico de unidades colisionadas sin omisiones</t>
  </si>
  <si>
    <t>órdenes de más de 30 días</t>
  </si>
  <si>
    <t>expediente en tiempo y forma</t>
  </si>
  <si>
    <t>utilidad bruta</t>
  </si>
  <si>
    <t>calidad en igualación</t>
  </si>
  <si>
    <t>entrega de materiales a tiempo</t>
  </si>
  <si>
    <t>llevar control de bitácora</t>
  </si>
  <si>
    <t xml:space="preserve">productividad </t>
  </si>
  <si>
    <t>calidad de reparación (no retrabajos)</t>
  </si>
  <si>
    <t>Objetivo de Venta por renovación</t>
  </si>
  <si>
    <t>Objetivo de Venta de Seguros Nuevops</t>
  </si>
  <si>
    <t xml:space="preserve">mantenimiento general, imagen </t>
  </si>
  <si>
    <t>atención al cliente tendencias industriales</t>
  </si>
  <si>
    <t>contacto proactivo</t>
  </si>
  <si>
    <t>cumplimiento objetivo ventas</t>
  </si>
  <si>
    <t>ordenes de más de 30 días</t>
  </si>
  <si>
    <t>pago a operaciones</t>
  </si>
  <si>
    <t>programacion de taller</t>
  </si>
  <si>
    <t>Ford Lincoln Mazda</t>
  </si>
  <si>
    <t>MARCA/ÁREA</t>
  </si>
  <si>
    <t>PSI (Servicio y ventas)</t>
  </si>
  <si>
    <t>Comercial Seminuevos</t>
  </si>
  <si>
    <t>Hospitalidad</t>
  </si>
  <si>
    <t>ID META 4</t>
  </si>
  <si>
    <t>ACONDICIONADOR</t>
  </si>
  <si>
    <t>CHOFER</t>
  </si>
  <si>
    <t>005</t>
  </si>
  <si>
    <t>ADPC</t>
  </si>
  <si>
    <t>010</t>
  </si>
  <si>
    <t>ANALISTA DE ADMINISTRACION DE PERSONAL</t>
  </si>
  <si>
    <t>ANALISTA DE INVENTARIOS</t>
  </si>
  <si>
    <t>ANALISTA DE MERCADOTECNIA</t>
  </si>
  <si>
    <t>AYUDANTE GENERAL</t>
  </si>
  <si>
    <t>ANFITRIONA</t>
  </si>
  <si>
    <t>028</t>
  </si>
  <si>
    <t>ARCHIVISTA</t>
  </si>
  <si>
    <t>ARMADOR</t>
  </si>
  <si>
    <t>COORDINADOR DE HOJALATERIA Y PINTURA</t>
  </si>
  <si>
    <t>126</t>
  </si>
  <si>
    <t>033</t>
  </si>
  <si>
    <t>ASESOR DE HOJALATERIA Y PINTURA</t>
  </si>
  <si>
    <t>JEFE DE MANTENIMIENTO</t>
  </si>
  <si>
    <t>AUXILIAR DE MANTENMIENTO  A</t>
  </si>
  <si>
    <t>COMISIONISTA USADOS</t>
  </si>
  <si>
    <t>ENCARGADO DE COLORÍSTICA</t>
  </si>
  <si>
    <t>Cumplimiento de venta de M.O.</t>
  </si>
  <si>
    <t>IGUALADOR DE COLORÍSTICA</t>
  </si>
  <si>
    <t>SECRETARÍA DE GERENCIA</t>
  </si>
  <si>
    <t>TÉCNICO LÍDER</t>
  </si>
  <si>
    <t>VENDEDOR DE VENTANILLA HOJALATERÍA Y PINTURA</t>
  </si>
  <si>
    <t>Post-Venta</t>
  </si>
  <si>
    <t>Post-venta</t>
  </si>
  <si>
    <t>ANALISTA DE TESORERIA</t>
  </si>
  <si>
    <t>ASESOR DE SERVICIO</t>
  </si>
  <si>
    <t>ASESOR DE VENTAS</t>
  </si>
  <si>
    <t>ASISTENTE ADMINISTRATIVO</t>
  </si>
  <si>
    <t>042</t>
  </si>
  <si>
    <t>ASISTENTE DE DIRECTOR DE MARCA</t>
  </si>
  <si>
    <t>ASISTENTE DE GERENCIA</t>
  </si>
  <si>
    <t>ASISTENTE DE SISTEMAS</t>
  </si>
  <si>
    <t>JEFE DE TALLER</t>
  </si>
  <si>
    <t>AUXILIAR ADMINISTRATIVO</t>
  </si>
  <si>
    <t>053</t>
  </si>
  <si>
    <t>AUXILIAR CONTABLE</t>
  </si>
  <si>
    <t>054</t>
  </si>
  <si>
    <t>AUXILIAR DE ALMACEN</t>
  </si>
  <si>
    <t>056</t>
  </si>
  <si>
    <t>AUXILIAR DE CREDITO Y COBRANZA</t>
  </si>
  <si>
    <t>059</t>
  </si>
  <si>
    <t>AUXILIAR DE INTENDENCIA</t>
  </si>
  <si>
    <t>061</t>
  </si>
  <si>
    <t>AUXILIAR DE MANTENIMIENTO</t>
  </si>
  <si>
    <t>062</t>
  </si>
  <si>
    <t>AUXILIAR DE MANTENIMIENTO A</t>
  </si>
  <si>
    <t>063</t>
  </si>
  <si>
    <t>AUXILIAR DE MANTENIMIENTO B</t>
  </si>
  <si>
    <t>COORDINADOR DE ASESORES</t>
  </si>
  <si>
    <t>070</t>
  </si>
  <si>
    <t>AYUDANTE DE MECANICO</t>
  </si>
  <si>
    <t>AYUDANTE DE PINTOR B</t>
  </si>
  <si>
    <t>AYUDANTE DE PINTOR C</t>
  </si>
  <si>
    <t>076</t>
  </si>
  <si>
    <t>BODEGUERO</t>
  </si>
  <si>
    <t>080</t>
  </si>
  <si>
    <t>CAJERO</t>
  </si>
  <si>
    <t>JEFE DE SISTEMAS</t>
  </si>
  <si>
    <t>341</t>
  </si>
  <si>
    <t>085</t>
  </si>
  <si>
    <t>087</t>
  </si>
  <si>
    <t>COBRADOR</t>
  </si>
  <si>
    <t>091</t>
  </si>
  <si>
    <t>CONTROL DE CALIDAD</t>
  </si>
  <si>
    <t>095</t>
  </si>
  <si>
    <t>CONTADOR GENERAL</t>
  </si>
  <si>
    <t>GERENTE DE HOJALATERIA Y PINTURA</t>
  </si>
  <si>
    <t>CONTROLISTA DE COSTOS</t>
  </si>
  <si>
    <t>101</t>
  </si>
  <si>
    <t>CONTROLISTA DE SERVICIO</t>
  </si>
  <si>
    <t>GERENTE DE HOSPITALIDAD</t>
  </si>
  <si>
    <t>COORDINADOR DE INVENTARIOS</t>
  </si>
  <si>
    <t>COORDINADOR DE MARCA</t>
  </si>
  <si>
    <t>131</t>
  </si>
  <si>
    <t>COORDINADOR DE MERCADOTECNIA</t>
  </si>
  <si>
    <t>200</t>
  </si>
  <si>
    <t>ADMINISTRATIVO DE VENTAS</t>
  </si>
  <si>
    <t>206</t>
  </si>
  <si>
    <t>TELEMARKETING</t>
  </si>
  <si>
    <t>ENCARGADO DE AUTOBOUTIQUE</t>
  </si>
  <si>
    <t>ENCARGADO DE AUTOFIN</t>
  </si>
  <si>
    <t>ENCARGADO DE PUNTO DE VENTA</t>
  </si>
  <si>
    <t>EPCI</t>
  </si>
  <si>
    <t>233</t>
  </si>
  <si>
    <t>FACTURISTA</t>
  </si>
  <si>
    <t>GERENTE ADMINISTRATIVO</t>
  </si>
  <si>
    <t>GERENTE COMERCIAL</t>
  </si>
  <si>
    <t>JEFE DE REFACCIONES</t>
  </si>
  <si>
    <t>GERENTE DE NEGOCIOS</t>
  </si>
  <si>
    <t>GERENTE DE SERVICIOS FINANCIEROS</t>
  </si>
  <si>
    <t>284</t>
  </si>
  <si>
    <t>SECRETARIA DE GERENCIA</t>
  </si>
  <si>
    <t>386</t>
  </si>
  <si>
    <t>GERENTE DE FINANCIAMIENTO DE MARCA</t>
  </si>
  <si>
    <t>GERENTE DE FLOTILLAS</t>
  </si>
  <si>
    <t>RECEPCIONISTA</t>
  </si>
  <si>
    <t>381</t>
  </si>
  <si>
    <t>JEFE DE PREPARADORES</t>
  </si>
  <si>
    <t>335</t>
  </si>
  <si>
    <t>GERENTE DE REFACCIONES</t>
  </si>
  <si>
    <t>GERENTE DE SEMINUEVOS</t>
  </si>
  <si>
    <t>GERENTE DE SERVICIO</t>
  </si>
  <si>
    <t>MENSAJERO</t>
  </si>
  <si>
    <t>356</t>
  </si>
  <si>
    <t>GERENTE GENERAL</t>
  </si>
  <si>
    <t>VALET PARKING</t>
  </si>
  <si>
    <t>JEFE DE ALMACEN</t>
  </si>
  <si>
    <t>306</t>
  </si>
  <si>
    <t>HOJALATERO</t>
  </si>
  <si>
    <t>308</t>
  </si>
  <si>
    <t>IGUALADOR DE COLORISTICA</t>
  </si>
  <si>
    <t>JEFE DE CREDITO Y COBRANZA</t>
  </si>
  <si>
    <t>325</t>
  </si>
  <si>
    <t>JEFE DE HOJALATERIA Y PINTURA</t>
  </si>
  <si>
    <t>329</t>
  </si>
  <si>
    <t>320</t>
  </si>
  <si>
    <t>JEFE DE ASESORES</t>
  </si>
  <si>
    <t>PROMOTOR DE REFACCIONES</t>
  </si>
  <si>
    <t>328</t>
  </si>
  <si>
    <t>JEFE DE GARANTIAS</t>
  </si>
  <si>
    <t>MECANICO</t>
  </si>
  <si>
    <t>353</t>
  </si>
  <si>
    <t>JEFE DE RECURSOS HUMANOS</t>
  </si>
  <si>
    <t>LUBRICADOR</t>
  </si>
  <si>
    <t>347</t>
  </si>
  <si>
    <t>LAVADOR</t>
  </si>
  <si>
    <t>AUXILIAR CONTABLE  (4)</t>
  </si>
  <si>
    <t>AUXILIAR CONTABLE (2) TESORERIA</t>
  </si>
  <si>
    <t>AUXILIAR CONTABLE (3)</t>
  </si>
  <si>
    <t>AUXILIAR CONTABLE (5) COMISIONES</t>
  </si>
  <si>
    <t>COMISIONISTA (AUTOS SEMINUEVOS)</t>
  </si>
  <si>
    <t>MENSAJERO (2)</t>
  </si>
  <si>
    <t xml:space="preserve">SECRETARIA DE GERENCIA (POST VENTA)   </t>
  </si>
  <si>
    <t>VENDEODOR DE MOSTRADOR PUBLICO</t>
  </si>
  <si>
    <t>364</t>
  </si>
  <si>
    <t>PINTOR</t>
  </si>
  <si>
    <t>370</t>
  </si>
  <si>
    <t>PREPARADOR</t>
  </si>
  <si>
    <t>426</t>
  </si>
  <si>
    <t>404</t>
  </si>
  <si>
    <t>SURTIDOR DE REFACCIONES</t>
  </si>
  <si>
    <t xml:space="preserve">ÁREA </t>
  </si>
  <si>
    <t>EJEMPLO DE INDICADOR</t>
  </si>
  <si>
    <t>Solicitud de los finiquitos del personal con base en la IFT e ISR en tiempo.</t>
  </si>
  <si>
    <t>Supervisión de cortes y arqueos de caja, cheques, transferencias y traslados de valores; compras y análisis de ventas (refacciones y servicio). Costos y gastos departamentales e impuestos; amarre de sueldo y salarios.</t>
  </si>
  <si>
    <t>Integración, actualización y depuración de cuentas contables</t>
  </si>
  <si>
    <t>Realización de trabajos de mantenimiento preventivo y correctivo en instalaciones, equipos y mobiliarios.</t>
  </si>
  <si>
    <t>Venta de adicionales</t>
  </si>
  <si>
    <t>Control y entrega de inventarios (calidad en la recepción y entrega de unidades, planta, accesorios). Reporte 4 semanas.</t>
  </si>
  <si>
    <t>EJEMPLOS DE INDICADORES</t>
  </si>
  <si>
    <t>Cumplir con pedidos de refacciones el mismo día de la autorización de la compañía de seguros.</t>
  </si>
  <si>
    <t>Mantener actualizada lista de información existente en archivo para su fácil búsqueda.</t>
  </si>
  <si>
    <t>Con el objetivo de apoyarte durante la aplicación de la SD2, te proporcionamos el siguiente listado de ejemplos sobre indicadores por área y puesto, considerando que en ejercicios anteriores ha resultado complicado identificar los aspectos a medir en determinados puestos.</t>
  </si>
  <si>
    <t>RESPONSABLE DE CALIDAD</t>
  </si>
  <si>
    <t>Hojalateria y Pintura</t>
  </si>
  <si>
    <t>Certificación líder.</t>
  </si>
  <si>
    <t>Utilidad neta de la agencia.</t>
  </si>
  <si>
    <t>Cartera vencida.</t>
  </si>
  <si>
    <t>Antigüedad de inventarios (refacciones, nuevos, semi-nuevos, órdenes en proceso).</t>
  </si>
  <si>
    <t>Clima organizacional/Rotación Voluntaria.</t>
  </si>
  <si>
    <t>Certificación de la planta.</t>
  </si>
  <si>
    <t>Índices de satisfacción de planta.</t>
  </si>
  <si>
    <t>Control de gastos.</t>
  </si>
  <si>
    <t>Control interno (auditoría interna y auditoría externa).</t>
  </si>
  <si>
    <t>Certificación de planta.</t>
  </si>
  <si>
    <t>Certificación Líder.</t>
  </si>
  <si>
    <t>Programa 5´s /imagen (instalaciones, limpieza, mantenimiento).</t>
  </si>
  <si>
    <t>Atención a las observaciones de control interno por parte de la centralización, auditoria interna y externa.</t>
  </si>
  <si>
    <t>Manejo de comisiones.</t>
  </si>
  <si>
    <t>Contabilidad y depuración.</t>
  </si>
  <si>
    <t>Emisión y control de pagos correctos y oportunos por la nómina (semanal y quincenal).</t>
  </si>
  <si>
    <t>Revisión de cálculo, retenciones y pago de impuestos (2.5% sobre nómina e IMSS).</t>
  </si>
  <si>
    <t>Captura de información y alimentación de base de datos.</t>
  </si>
  <si>
    <t>Análisis de la competencia.</t>
  </si>
  <si>
    <t>Limpieza y orden, entrega de materiales y control en área de archivo.</t>
  </si>
  <si>
    <t>Productividad.</t>
  </si>
  <si>
    <t>Informe de resultados.</t>
  </si>
  <si>
    <t>Apoyo secretarial y logístico.</t>
  </si>
  <si>
    <t>Certificación Planta.</t>
  </si>
  <si>
    <t>Mantenimiento preventivo-correctivo de sistemas y soporte técnico (equipos de cómputo), y solución de problemas.</t>
  </si>
  <si>
    <t>Capacitaciones al personal interno en torno a los sistemas.</t>
  </si>
  <si>
    <t>Inventarios y control interno.</t>
  </si>
  <si>
    <t>Optimización del equipo.</t>
  </si>
  <si>
    <t>Control de tot´s y/o supervisión del sistema de procesos de reparación ( o multiasistencias).</t>
  </si>
  <si>
    <t>Entrega de facturación y reportes en tiempo y forma.</t>
  </si>
  <si>
    <t>Pruebas Demo.</t>
  </si>
  <si>
    <t>Recolección de vales de seguros.</t>
  </si>
  <si>
    <t>Reporte y seguimiento de partes del 5% M y pedidos VIP.</t>
  </si>
  <si>
    <t>Revisión de presupuestos.</t>
  </si>
  <si>
    <t>Cierre contable mensual y entrega de información financiera eficiente.</t>
  </si>
  <si>
    <t>Conciliación de planta y/o bancarias (refacciones, inventarios, órdenes en proceso).</t>
  </si>
  <si>
    <t>Control de compra-venta de unidades.</t>
  </si>
  <si>
    <t>Minimizar errores en la integración, depuración  y actualización de cuentas.</t>
  </si>
  <si>
    <t>Auditoria (interna, externa).</t>
  </si>
  <si>
    <t>Revisión documental, pago de proveedores, planta y acreedores.</t>
  </si>
  <si>
    <t>Control de expedientes y seguros de activos y Demos.</t>
  </si>
  <si>
    <t>Elaboración, revisión y entrega de soporte para pólizas (diarias) contables.</t>
  </si>
  <si>
    <t>Conciliaciones bancarias e intercompañias.</t>
  </si>
  <si>
    <t>Control e ingreso de documentos y aseguradoras (expedientes).</t>
  </si>
  <si>
    <t>Efectividad (depuración) en la recuperación de cobranza (cartera).</t>
  </si>
  <si>
    <t>Entrega de reportes financieros en fecha establecida.</t>
  </si>
  <si>
    <t>Mejora en el trato con clientes.</t>
  </si>
  <si>
    <t>Revisión de pólizas automáticas en forma diaria.</t>
  </si>
  <si>
    <t>Áreas de trabajo limpias e higiénicas.</t>
  </si>
  <si>
    <t>Certificación planta  o siempre contigo (imagen y presentación de áreas).</t>
  </si>
  <si>
    <t>Disminución de reclamaciones (quejas recibidas por gerentes y jefes de área).</t>
  </si>
  <si>
    <t>ISC (índice de satisfacción al cliente en relación a las instalaciones).</t>
  </si>
  <si>
    <t>Instalación de publicidad.</t>
  </si>
  <si>
    <t>Supervisión y suministro de insumos y materiales.</t>
  </si>
  <si>
    <t>Calidad en el trabajo (reparaciones).</t>
  </si>
  <si>
    <t>Cumplimiento del programa de orden y limpieza.</t>
  </si>
  <si>
    <t>Trabajo de pintura y residuos peligrosos.</t>
  </si>
  <si>
    <t>Verificación de sistemas de alumbrado, hidráulico, de suministro de agua, cisternas y bombas.</t>
  </si>
  <si>
    <t xml:space="preserve">Mantenimiento general e imagen. </t>
  </si>
  <si>
    <t>Tiempos de reparación.</t>
  </si>
  <si>
    <t>Ahorro de materiales.</t>
  </si>
  <si>
    <t>Efectividad en tiempos de respuesta.</t>
  </si>
  <si>
    <t>Ahorro en gastos de telefonía e Internet.</t>
  </si>
  <si>
    <t>Desarrollo de nuevos proyectos e implementaciones.</t>
  </si>
  <si>
    <t>Arqueo de caja .</t>
  </si>
  <si>
    <t>Atención a clientes y cobros por operación.</t>
  </si>
  <si>
    <t>Cierre de mes.</t>
  </si>
  <si>
    <t>Archivo y control de caja en general.</t>
  </si>
  <si>
    <t>Cortes y aplicación de reembolsos de caja.</t>
  </si>
  <si>
    <t>Disminución en la reclamación y atención de quejas del cliente.</t>
  </si>
  <si>
    <t>Entrega de valores.</t>
  </si>
  <si>
    <t>Facturación  a clientes de operaciones.</t>
  </si>
  <si>
    <t>Control de faltantes.</t>
  </si>
  <si>
    <t>Apoyo al almacén general.</t>
  </si>
  <si>
    <t>Entrega de material y/o información en tiempo y forma.</t>
  </si>
  <si>
    <t>Entrega y recepción de unidades en domicilio de cliente (traslado y verificación).</t>
  </si>
  <si>
    <t>Estándares de CIS.</t>
  </si>
  <si>
    <t>Grado de servicio al cliente final (ISC-R).</t>
  </si>
  <si>
    <t>Limpieza y mantenimiento de la unidad.</t>
  </si>
  <si>
    <t>Mantenimiento de herramientas de trabajo.</t>
  </si>
  <si>
    <t>Cobranza y manejo de documentos (aseguradoras) y valores (mensajería, administración).</t>
  </si>
  <si>
    <t>Facturas a revisión.</t>
  </si>
  <si>
    <t>Imagen y atención adecuada al cliente.</t>
  </si>
  <si>
    <t>Mensajería interna y externa.</t>
  </si>
  <si>
    <t>Traslado depósitos en documentos bancarios.</t>
  </si>
  <si>
    <t>Cierre de operación mensual oportuna.</t>
  </si>
  <si>
    <t>Conciliaciones.</t>
  </si>
  <si>
    <t>Control interno.</t>
  </si>
  <si>
    <t>Arqueos de caja en general y eventualmente a crédito y cobranza.</t>
  </si>
  <si>
    <t>Declaraciones (obligaciones fiscales y administrativas).</t>
  </si>
  <si>
    <t>Elaboración de cuaderno financiero mensual.</t>
  </si>
  <si>
    <t>Elaboración de informe para planta (Duas).</t>
  </si>
  <si>
    <t>Realización de inventarios y archivos físicos de bienes y de activo fijo propiedad de la empresa.</t>
  </si>
  <si>
    <t>Seguimiento oportuno a cédulas o información para auditorias (externas e internas).</t>
  </si>
  <si>
    <t>Supervisión de la elaboración y entrega de reportes financieros para su presentación.</t>
  </si>
  <si>
    <t>Recuperación de cuentas por pagar (cartera).</t>
  </si>
  <si>
    <t>Elaboración, revisión y presentación del cálculo de impuestos .</t>
  </si>
  <si>
    <t>Diseño y DNC.</t>
  </si>
  <si>
    <t>Planeación y Ejecución de Plan de Capacitación.</t>
  </si>
  <si>
    <t>Balance Score card o indicadores CVP.</t>
  </si>
  <si>
    <t>Certificación CESVI.</t>
  </si>
  <si>
    <t>Diseño y supervisión del programa de mantenimiento.</t>
  </si>
  <si>
    <t>Entrada de autos a taller de servicio.</t>
  </si>
  <si>
    <t>Entrada de prospecto en piso de ventas.</t>
  </si>
  <si>
    <t>Productividad de procesos.</t>
  </si>
  <si>
    <t>PSI.</t>
  </si>
  <si>
    <t>Aprobaciones GMAC.</t>
  </si>
  <si>
    <t>Afluencia de prospectos a piso de ventas.</t>
  </si>
  <si>
    <t>BDSIA servicio y ventas.</t>
  </si>
  <si>
    <t>Certificación planta.</t>
  </si>
  <si>
    <t>Compras.</t>
  </si>
  <si>
    <t>Imagen e instalación.</t>
  </si>
  <si>
    <t>Número de pruebas demo sobre flujo a piso.</t>
  </si>
  <si>
    <t>Plan y retorno de inversión publicidad.</t>
  </si>
  <si>
    <t>Posicionamiento de marca.</t>
  </si>
  <si>
    <t>Programación de eventos.</t>
  </si>
  <si>
    <t>PSI (Ventas y Servicio), CSI o SSI.</t>
  </si>
  <si>
    <t>Control de unidades.</t>
  </si>
  <si>
    <t>Archivo en orden de las reparaciones.</t>
  </si>
  <si>
    <t>Productividad en órdenes y facturación correcta (pre-facturación).</t>
  </si>
  <si>
    <t>Cierre de órdenes completas.</t>
  </si>
  <si>
    <t>Elaboración de expediente en tiempo y forma.</t>
  </si>
  <si>
    <t>Entrega de documentación de salida de unidades nuevas vendidas.</t>
  </si>
  <si>
    <t>Finiquitos, encuestas, módulos y anexos en prefacturas.</t>
  </si>
  <si>
    <t>Incentivos de planta.</t>
  </si>
  <si>
    <t>Reportes de venta de compañías de seguro.</t>
  </si>
  <si>
    <t>Seguimiento de ordenes en proceso.</t>
  </si>
  <si>
    <t>Seguimiento para medir la satisfacción del cliente.</t>
  </si>
  <si>
    <t>Cumplimiento de utilidad bruta.</t>
  </si>
  <si>
    <t>Cumplimiento de utilidad neta.</t>
  </si>
  <si>
    <t>Nivel de satisfacción de clientes.</t>
  </si>
  <si>
    <t>Reparaciones repetidas.</t>
  </si>
  <si>
    <t>Market share su auto de las ventas en general.</t>
  </si>
  <si>
    <t>Participación efectiva en el grupo de la fuerza de ventas.</t>
  </si>
  <si>
    <t>Políticas de planta.</t>
  </si>
  <si>
    <t>Políticas del grupo.</t>
  </si>
  <si>
    <t>Publicidad de su auto reflejada en ventas.</t>
  </si>
  <si>
    <t>Auditoría interna y externa.</t>
  </si>
  <si>
    <t>Autorización de créditos.</t>
  </si>
  <si>
    <t>Recuperación de cartera sana y vencida (saldos no mayor a 60 días).</t>
  </si>
  <si>
    <t>Control de expedientes (facturación, seguros, resguardos).</t>
  </si>
  <si>
    <t>Control y seguimiento de cobranza difícil, centralizada y jurídico (clientes morosos).</t>
  </si>
  <si>
    <t xml:space="preserve">Cumplir con la aplicación de pagos y el cierre contable; arqueos de cartera y su seguimiento. </t>
  </si>
  <si>
    <t>Gestionar cobros a aseguradoras, apegándose políticas, evitando multas y cobranza en tiempo.</t>
  </si>
  <si>
    <t>Manejo de cuentas de clientes.</t>
  </si>
  <si>
    <t>Medición de procesos operativos.</t>
  </si>
  <si>
    <t>Liquidación de unidades vendidas.</t>
  </si>
  <si>
    <t>Prevención y planeación.</t>
  </si>
  <si>
    <t>Clima Organizacional / Rotación voluntaria.</t>
  </si>
  <si>
    <t>Expedientes en tiempo y forma.</t>
  </si>
  <si>
    <t>Matriz de capacitación.</t>
  </si>
  <si>
    <t>Auditorias por parte de instancias gubernamentales sin multas.</t>
  </si>
  <si>
    <t>Movimientos extemporáneos.</t>
  </si>
  <si>
    <t>Asistencia a usuarios internos (soporte técnico, respaldo de información).</t>
  </si>
  <si>
    <t>Auditorias (corporativas/líder/marca).</t>
  </si>
  <si>
    <t>Control e inventario de equipos de cómputo (reesguardo).</t>
  </si>
  <si>
    <t>Enlaces de comunicación del sistema (corporativo/marca).</t>
  </si>
  <si>
    <t>Mantenimiento de equipo de computo en la distribuidora.</t>
  </si>
  <si>
    <t>Solución de requerimientos.</t>
  </si>
  <si>
    <t>Soporte y capacitación sobre el sistema (No hay sugerencias).</t>
  </si>
  <si>
    <t>Administración de tiempos.</t>
  </si>
  <si>
    <t>Cobranza y depósito oportuno en bancos.</t>
  </si>
  <si>
    <t>Entrega de documentación para cobro de diversos departamentos.</t>
  </si>
  <si>
    <t>Recepción y entrega de paquetería.</t>
  </si>
  <si>
    <t>Actualización diaria en sistemas ANDANAC.</t>
  </si>
  <si>
    <t>Control de procesos administrativos (agenda, órdenes, expedientes).</t>
  </si>
  <si>
    <t>Disminución de reclamaciones.</t>
  </si>
  <si>
    <t>Disminuir el margen de error en entradas al almacén, o.r. de compra y órdenes de servicio para proyectado de ventas mensual.</t>
  </si>
  <si>
    <t>Dominio del autopsitas al 100%.</t>
  </si>
  <si>
    <t>Entradas a sistema  ( ISC-R), PSI o SICOP.</t>
  </si>
  <si>
    <t>Facturación de órdenes internas.</t>
  </si>
  <si>
    <t>Programa de entregas de unidades nuevas.</t>
  </si>
  <si>
    <t>Trámite de pago a proveedores y comisionista. Reporte a planta.</t>
  </si>
  <si>
    <t>Atención personalizada a clientes.</t>
  </si>
  <si>
    <t>Elaboración de comisiones de vendedores en tiempo.</t>
  </si>
  <si>
    <t>Elaboración de reporte semanal y envío en tiempo.</t>
  </si>
  <si>
    <t>Entrega de documentación a tiempo.</t>
  </si>
  <si>
    <t>Captura de datos SICOP.</t>
  </si>
  <si>
    <t>Organización (viajes, logística, reservaciones).</t>
  </si>
  <si>
    <t>Empatía y servicio a clientes.</t>
  </si>
  <si>
    <t>Entrega de información en tiempo y forma.</t>
  </si>
  <si>
    <t>Pago a proveedores.</t>
  </si>
  <si>
    <t>Utilidad neta del departamento.</t>
  </si>
  <si>
    <t>Antigüedad de inventario.</t>
  </si>
  <si>
    <t>Porcentaje de obsoleto sobre inventario total.</t>
  </si>
  <si>
    <t>Grado de servicio.</t>
  </si>
  <si>
    <t>Cumplimiento del Balance Scorecard.</t>
  </si>
  <si>
    <t>Índices de satisfacción de plantas.</t>
  </si>
  <si>
    <t>0% faltantes en almacén.</t>
  </si>
  <si>
    <t>Control  y organización en almacén.</t>
  </si>
  <si>
    <t>Grado de servicio al cliente final( ISC-R).</t>
  </si>
  <si>
    <t>Limpieza y orden del almacén (Piezas).</t>
  </si>
  <si>
    <t>Solicitud, recepción de planta y entrega de cargamentos de refacciones.</t>
  </si>
  <si>
    <t>Control de inventarios semestrales (selectivos).</t>
  </si>
  <si>
    <t>Retornos cíclicos.</t>
  </si>
  <si>
    <t>Capacitación técnica.</t>
  </si>
  <si>
    <t>Inventarios.</t>
  </si>
  <si>
    <t>Manejo de controles.</t>
  </si>
  <si>
    <t>Cumplimiento de objetivos de venta.</t>
  </si>
  <si>
    <t>Disminuir el material sobre existencia  y obsoleto.</t>
  </si>
  <si>
    <t>Encuestas de clientes mayoritas.</t>
  </si>
  <si>
    <t>Llevar a cabo los pedidos semanales del material de stock.</t>
  </si>
  <si>
    <t>Mantener un margen de utilidad del 12% en adelante.</t>
  </si>
  <si>
    <t>Prospección y manejo de cartera de clientes (cuidar las CXC).</t>
  </si>
  <si>
    <t>Seguimiento a las páginas de CIAS de seguros .</t>
  </si>
  <si>
    <t>Seguimiento a sus pedidos, vales, ordenes de compra y surtido de piezas con clientes .</t>
  </si>
  <si>
    <t>Venta promedio de accesorios por mostrador (obsoleto).</t>
  </si>
  <si>
    <t>Vocación de servicio al cliente (ISC-R).</t>
  </si>
  <si>
    <t>Control de inventario y de pedidos.</t>
  </si>
  <si>
    <t>Mantener el grado de servicio al 95%.</t>
  </si>
  <si>
    <t>No generar material obsoleto.</t>
  </si>
  <si>
    <t>Presupuestos.</t>
  </si>
  <si>
    <t>Seguimiento de piezas.</t>
  </si>
  <si>
    <t>Solicitar  0% de piezas equivocadas.</t>
  </si>
  <si>
    <t>Surtido de piezas a tiempo.</t>
  </si>
  <si>
    <t>Cotizaciones de compañías de seguros y clientes (presupuestos).</t>
  </si>
  <si>
    <t>Cumplimiento de objetivos, e incremento de ventas adicionales.</t>
  </si>
  <si>
    <t>Disminuir el % de ventas caídas.</t>
  </si>
  <si>
    <t>Facturación.</t>
  </si>
  <si>
    <t>Mantener exhibidores atractivos.</t>
  </si>
  <si>
    <t>Mantener un margen de utilidad del 24% en adelante.</t>
  </si>
  <si>
    <t xml:space="preserve">facturar el material solicitado. </t>
  </si>
  <si>
    <t>Puntualidad en entrega de piezas con anticipo.</t>
  </si>
  <si>
    <t>Llamar al cliente no generar obsoleto.</t>
  </si>
  <si>
    <t>Surtimiento de partes o piezas para hojalatería y pintura y clientes externos.</t>
  </si>
  <si>
    <t>Alcanzar objetivos de ventas  (% de utilidad).</t>
  </si>
  <si>
    <t>Cotización de presupuestos a las órdenes de reparación.</t>
  </si>
  <si>
    <t>Surtimiento de refacciones y H y P para autos (solicitud y entrega material).</t>
  </si>
  <si>
    <t>Disminución de reclamaciones y/o material obsoleto.</t>
  </si>
  <si>
    <t>Encuesta de satisfacción o vocación de servicio al cliente (ISC-R).</t>
  </si>
  <si>
    <t>Registro de entradas y salidas en sistema para actualización de inventario de refacciones (faltantes y seguimiento con planta, agencias y marca).</t>
  </si>
  <si>
    <t>Actualización de ETKA.</t>
  </si>
  <si>
    <t>Cotización de compañías de seguros y clientes de mostrador.</t>
  </si>
  <si>
    <t>Antigüedad de órdenes en proceso y de inventario de refacciones.</t>
  </si>
  <si>
    <t>PSI Servicio.</t>
  </si>
  <si>
    <t>Antigüedad de órdenes en proceso.</t>
  </si>
  <si>
    <t>Venta promedio por ticket.</t>
  </si>
  <si>
    <t>Carteras.</t>
  </si>
  <si>
    <t>Productividad (Calidad en la reparación).</t>
  </si>
  <si>
    <t>Retrabajos.</t>
  </si>
  <si>
    <t>Promedio de venta por orden.</t>
  </si>
  <si>
    <t>Volumen de venta.</t>
  </si>
  <si>
    <t>Utilidad bruta del departamento.</t>
  </si>
  <si>
    <t>Garantías.</t>
  </si>
  <si>
    <t>PSI  (producción).</t>
  </si>
  <si>
    <t>Cero débitos.</t>
  </si>
  <si>
    <t>Cerrar todas las garantías en menos de 15 días.</t>
  </si>
  <si>
    <t>Calidad en el trabajo.</t>
  </si>
  <si>
    <t>Limpieza en taller y selección de residuos peligrosos.</t>
  </si>
  <si>
    <t>NOH1.</t>
  </si>
  <si>
    <t>Realización de pruebas en carretera para unidades para verificar el optimo funcionamiento.</t>
  </si>
  <si>
    <t>Reparado bien a la primera (VOC).</t>
  </si>
  <si>
    <t>Retrabajos de unidades mal supervisadas.</t>
  </si>
  <si>
    <t>Revisión de tarjetas viajeras.</t>
  </si>
  <si>
    <t>Verificación de trabajos realizados de vehículos entregados a tiempo (orden de servicio).</t>
  </si>
  <si>
    <t>Facturación de unidades terminadas.</t>
  </si>
  <si>
    <t>Valuación de unidades para entrega de presupuestos a compañías de seguros.</t>
  </si>
  <si>
    <t>Captura y control de trabajos asignados.</t>
  </si>
  <si>
    <t>Productividad del taller.</t>
  </si>
  <si>
    <t>Paquetes de servicio.</t>
  </si>
  <si>
    <t>Seguimiento a clientes (internos y externos).</t>
  </si>
  <si>
    <t>Cumplimiento de procesos.</t>
  </si>
  <si>
    <t>Análisis de tendencias industriales.</t>
  </si>
  <si>
    <t>Contacto proactivo.</t>
  </si>
  <si>
    <t>Cumplimiento en objetivos de ventas.</t>
  </si>
  <si>
    <t>Integración correcta expedientes terminados para facturar.</t>
  </si>
  <si>
    <t>Ordenes de más de 30 días.</t>
  </si>
  <si>
    <t>Pago a operaciones.</t>
  </si>
  <si>
    <t>Programación de taller.</t>
  </si>
  <si>
    <t>Indicador de satisfacción al Cliente Planta.</t>
  </si>
  <si>
    <t>Atención personalizada a clientes (internos y externos).</t>
  </si>
  <si>
    <t>Campañas.</t>
  </si>
  <si>
    <t>Control, seguimiento y rechazo de garantías.</t>
  </si>
  <si>
    <t>Facturación, procesamiento u recuperación de garantías de acuerdo a planta.</t>
  </si>
  <si>
    <t>Seguimiento de procesos.</t>
  </si>
  <si>
    <t>Acomodo de sala.</t>
  </si>
  <si>
    <t>Calidad en el trabajo (No. H1) (cumplimiento en tiempo y forma).</t>
  </si>
  <si>
    <t>No daños y faltantes en sala.</t>
  </si>
  <si>
    <t>Calidad en el lavado, limpieza.</t>
  </si>
  <si>
    <t>Preparación, mantenimiento y entregas de unidades de servicio (y exhibidas).</t>
  </si>
  <si>
    <t>Proceso mediante el QOS2.</t>
  </si>
  <si>
    <t>Utilización de equipo de seguridad.</t>
  </si>
  <si>
    <t>Calidad y limpieza en su trabajo.</t>
  </si>
  <si>
    <t>Lubricación en unidades ingresadas a taller por mantenimiento.</t>
  </si>
  <si>
    <t>Tiempo de entregas y cantidad.</t>
  </si>
  <si>
    <t>Reparado bien a la primera.</t>
  </si>
  <si>
    <t>Supervisión de personal.</t>
  </si>
  <si>
    <t>Limpieza de lugar de trabajo.</t>
  </si>
  <si>
    <t>Conocimientos de trámites vehiculares.</t>
  </si>
  <si>
    <t>Cumplimiento de entregas en tiempo y forma.</t>
  </si>
  <si>
    <t>No siniestros.</t>
  </si>
  <si>
    <t>Reporte de unidades.</t>
  </si>
  <si>
    <t>Tiempos de traslado.</t>
  </si>
  <si>
    <t>Atención a aseguradoras.</t>
  </si>
  <si>
    <t>Autorización unidades en 48 horas.</t>
  </si>
  <si>
    <t>Bitácora del proceso de hojalatería y pintura.</t>
  </si>
  <si>
    <t>Cumplimiento en tiempo y forma de valuaciones (pendientes, autorizaciones, diagnóstico y valuación de unidades colisionadas sin omisiones) a compañías de seguros.</t>
  </si>
  <si>
    <t>Disminución en la reclamación y atención personalizada (quejas clientes).</t>
  </si>
  <si>
    <t>Órdenes de más de 30 días.</t>
  </si>
  <si>
    <t>Promedio de mano de obra por orden.</t>
  </si>
  <si>
    <t>Supervisión e interacción con compañías de seguros y proveedores.</t>
  </si>
  <si>
    <t>Cartera.</t>
  </si>
  <si>
    <t>Unidades vendidas.</t>
  </si>
  <si>
    <t>Promedio de cierre contra prospectos.</t>
  </si>
  <si>
    <t>Acondicionamiento de autos y preparación oportuna de unidades (seguimiento a trabajo de unidades).</t>
  </si>
  <si>
    <t>Administración de material.</t>
  </si>
  <si>
    <t>Control de inventario.</t>
  </si>
  <si>
    <t>Show room.</t>
  </si>
  <si>
    <t>Auditorias gm y gmac.</t>
  </si>
  <si>
    <t>Administración autofin.</t>
  </si>
  <si>
    <t>Captura datos sistema SIA, captura de ventas SICOP,  PRORESPONSE.</t>
  </si>
  <si>
    <t>Documentación e integración de expedientes completos y de salida (REPUVE).</t>
  </si>
  <si>
    <t>Incentivos (a planta) provisionados vs recuperados NMEX.</t>
  </si>
  <si>
    <t>Intercambios con otras concesionarias (compra de unidades).</t>
  </si>
  <si>
    <t>Reporte de compra de unidades y reportes a planta (programación).</t>
  </si>
  <si>
    <t>Trámites de gestoría.</t>
  </si>
  <si>
    <t>Unidades facturadas vs unidades canceladas.</t>
  </si>
  <si>
    <t>Promocionar venta de accesorios vía telefónica.</t>
  </si>
  <si>
    <t>Registro en sistema de entrada y salida de accesorios por venta para actualización de inventario.</t>
  </si>
  <si>
    <t>Seguimiento a campañas.</t>
  </si>
  <si>
    <t>CSI del punto de venta.</t>
  </si>
  <si>
    <t>Desplazamiento de inventario.</t>
  </si>
  <si>
    <t>Market share GMAC (o cumplimiento de venta en general).</t>
  </si>
  <si>
    <t>Reporte de trabajo del punto de venta.</t>
  </si>
  <si>
    <t>Venta de accesorios.</t>
  </si>
  <si>
    <t>Retroalimentación con gerente de servicios financieros.</t>
  </si>
  <si>
    <t>Conversión y seguimiento de solicitudes aprobadas contra compras.</t>
  </si>
  <si>
    <t>Solicitud y entrega de trámites a clientes.</t>
  </si>
  <si>
    <t>Unidades facturadas vs expedientes (REPUVE) y SETRAVI.</t>
  </si>
  <si>
    <t>Análisis y control de inventarios.</t>
  </si>
  <si>
    <t>Control de incentivos.</t>
  </si>
  <si>
    <t>Localización y compra de vehículos.</t>
  </si>
  <si>
    <t>Apertura de nueva cartera.</t>
  </si>
  <si>
    <t>Antigüedad de inventarios.</t>
  </si>
  <si>
    <t>Clima organizacional / Rotación Voluntaria.</t>
  </si>
  <si>
    <t>CSI.</t>
  </si>
  <si>
    <t>Ventas.</t>
  </si>
  <si>
    <t>% de autorizaciones de créditos control de solicitudes y arrendamientos.</t>
  </si>
  <si>
    <t>Atención a punto de venta y seguimiento a clientes.</t>
  </si>
  <si>
    <t>Conversión contado o bancos a GMAC.</t>
  </si>
  <si>
    <t>Desplazamiento de inventario antiguo.</t>
  </si>
  <si>
    <t>Market share contra venta general.</t>
  </si>
  <si>
    <t>Penetración de financiera y de créditos contra ventas totales del 40% o del 45% en f/c.</t>
  </si>
  <si>
    <t>Porcentaje de aprobaciones.</t>
  </si>
  <si>
    <t>CIS, CRI o PSI.</t>
  </si>
  <si>
    <t>Coordinación de flujo.</t>
  </si>
  <si>
    <t>Detección oportuna de daños, golpes y/o faltantes de unidades que ingresen de planta.</t>
  </si>
  <si>
    <t>Limpieza de sala de exhibición y demos (con gasolina).</t>
  </si>
  <si>
    <t>Planear la preparación de unidades ( accesorios, lavado, pulido etc.) para su entrega a clientes, de acuerdo a fecha de entrega (programación o traslados).</t>
  </si>
  <si>
    <t>Recepción de vehículos y revisión con garantías o seguros.</t>
  </si>
  <si>
    <t>Revisión de previas de los autos (estéticas y mecánicas).</t>
  </si>
  <si>
    <t>Acondicionamiento de autos y preparación de unidades (seguimiento).</t>
  </si>
  <si>
    <t>Detección oportuna de daños y/o faltantes de unidades que ingresen de planta.</t>
  </si>
  <si>
    <t>Instalación de accesorios.</t>
  </si>
  <si>
    <t>Lavado, limpieza, preparación y entrega de unidades nuevas y demos  (orden en sala de de Exhibición).</t>
  </si>
  <si>
    <t>Reporte de unidades con faltantes.</t>
  </si>
  <si>
    <t>Retrabajos de preparación de unidades.</t>
  </si>
  <si>
    <t>Revisión de  garantías o seguros.</t>
  </si>
  <si>
    <t>Traslado de unidades de terreno a agencias e inventarios.</t>
  </si>
  <si>
    <t>Captura de información y reportes de trabajo (a tiempo).</t>
  </si>
  <si>
    <t>Comunicación con clientes para aviso efectuar el servicio (mantenimiento) de las unidades adquiridas.</t>
  </si>
  <si>
    <t>Coordinación del programa de citas.</t>
  </si>
  <si>
    <t>Objetivo de Venta de Seguros Nuevos.</t>
  </si>
  <si>
    <t>Objetivo de Venta por renovación.</t>
  </si>
  <si>
    <t>Rescate de clientes ( depto de servicio - concentración de citas).</t>
  </si>
  <si>
    <t>Seguimiento de prospectos (ventas) (o SICOP).</t>
  </si>
  <si>
    <t>Seguimiento de quejas.</t>
  </si>
  <si>
    <t>Recibir y entregar unidades.</t>
  </si>
  <si>
    <t>Rotación de inventarios.</t>
  </si>
  <si>
    <t>Entrega a tiempo de unidades.</t>
  </si>
  <si>
    <t>Órdenes capturadas en área de servicio.</t>
  </si>
  <si>
    <t>Limpieza.</t>
  </si>
  <si>
    <t>Calidad de trabajo.</t>
  </si>
  <si>
    <t>Cumplimiento de objetivos y volumen de ventas.</t>
  </si>
  <si>
    <t>Cumplimiento de entrega de autos corregidos y pintados.</t>
  </si>
  <si>
    <t>Calidad.</t>
  </si>
  <si>
    <t>Preparación de carrocería para aplicación de pintura ( hacerlo bien a la primera).</t>
  </si>
  <si>
    <t>Administración de productos de calidad (disminución de costos).</t>
  </si>
  <si>
    <t>Contar con el stock necesario y recolección de material usado.</t>
  </si>
  <si>
    <t>Efectividad y tiempo en la igualación del color a cada auto.</t>
  </si>
  <si>
    <t>Entrega de bitácoras por día.</t>
  </si>
  <si>
    <t>Limpieza y orden en laboratorio y almacén.</t>
  </si>
  <si>
    <t>No-h1 (retrabajos).</t>
  </si>
  <si>
    <t>Preparación del volumen requerido de pintura y mezcla de pintura adecuada.</t>
  </si>
  <si>
    <t>Elaboración de presupuestos para autorización de compañías de seguros.</t>
  </si>
  <si>
    <t>Orden y limpieza.</t>
  </si>
  <si>
    <t>Prueba funcional.</t>
  </si>
  <si>
    <t>Reparación de carrocería (armado) y terminados de acuerdo a estándares de calidad ( hacerlo bien a la primera).</t>
  </si>
  <si>
    <t>Revisión de piezas entregadas.</t>
  </si>
  <si>
    <t>Utilización del equipo de seguridad.</t>
  </si>
  <si>
    <t>Calidad en la igualación.</t>
  </si>
  <si>
    <t>Entrega de materiales a tiempo.</t>
  </si>
  <si>
    <t>Llevar control de bitácora.</t>
  </si>
  <si>
    <t>Preparación de pintura de acuerdo a fórmulas  para aplicación de pintura ( hacerlo bien a la primera).</t>
  </si>
  <si>
    <t>Supervisión y control del inventario de pintura.</t>
  </si>
  <si>
    <t>Utilidad bruta.</t>
  </si>
  <si>
    <t>Aplicación de pintura en carrocería y omisión de piezas a pintar de acuerdo a estándares de calidad ( hacerlo bien a la primera).</t>
  </si>
  <si>
    <t>Aplicación de primarios, barniz, fondos, base color, monocapas, bicapas, tricapas.</t>
  </si>
  <si>
    <t>Calidad de reparación; no-h1 (no retrabajos).</t>
  </si>
  <si>
    <t>Estética pulido, encerado, molduras, emblemas.</t>
  </si>
  <si>
    <t>Retrabajos por mala aplicación y/o preparación.</t>
  </si>
  <si>
    <t>Registro de entradas y salidas en sistema para actualización de inventario.</t>
  </si>
  <si>
    <t>Solicitar y conseguir refacciones faltantes con la planta, agencias o concesionarios de la marca.</t>
  </si>
  <si>
    <t>Entregables de reportes cierre de mes (lealtad, agencia, Gerente Corporativo de Hospitalidad).</t>
  </si>
  <si>
    <t>% de pruebas demo vs. Afluencia.</t>
  </si>
  <si>
    <t>% Reconocimiento.</t>
  </si>
  <si>
    <t>Índice de satisfacción de clientes ventas y servicio.</t>
  </si>
  <si>
    <t>Responder antes del 3er timbre.</t>
  </si>
  <si>
    <t>Transferir llamadas hasta que repondan.</t>
  </si>
  <si>
    <t>90% Reconocimiento.</t>
  </si>
  <si>
    <t>Número de pruebas DEMO sobre flujo a piso.</t>
  </si>
  <si>
    <t>Conversión de solicitud de unidad solicitada en intercambio contra unidad obtenida.</t>
  </si>
  <si>
    <t>Entregas y reportes en tiempo y forma.</t>
  </si>
  <si>
    <t>Ordenamiento de unidades nuevas.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</si>
</sst>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;[Red]0"/>
  </numFmts>
  <fonts count="12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2"/>
      <name val="Times New Roman"/>
      <family val="1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0" fontId="4" fillId="2" borderId="0" xfId="3" applyFont="1" applyFill="1" applyBorder="1" applyAlignment="1">
      <alignment horizontal="left"/>
    </xf>
    <xf numFmtId="0" fontId="4" fillId="2" borderId="0" xfId="3" applyFont="1" applyFill="1" applyBorder="1" applyAlignment="1">
      <alignment horizontal="left" wrapText="1"/>
    </xf>
    <xf numFmtId="49" fontId="4" fillId="3" borderId="1" xfId="2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2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172" fontId="6" fillId="2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17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4" xfId="3" applyNumberFormat="1" applyFont="1" applyFill="1" applyBorder="1" applyAlignment="1">
      <alignment horizontal="left" vertical="center" wrapText="1"/>
    </xf>
    <xf numFmtId="0" fontId="4" fillId="2" borderId="1" xfId="3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wrapText="1"/>
    </xf>
    <xf numFmtId="0" fontId="4" fillId="2" borderId="1" xfId="3" applyNumberFormat="1" applyFont="1" applyFill="1" applyBorder="1" applyAlignment="1">
      <alignment horizontal="left" wrapText="1"/>
    </xf>
    <xf numFmtId="0" fontId="4" fillId="2" borderId="0" xfId="3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 wrapText="1"/>
    </xf>
    <xf numFmtId="0" fontId="4" fillId="2" borderId="1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left" wrapText="1"/>
    </xf>
    <xf numFmtId="0" fontId="10" fillId="5" borderId="6" xfId="3" applyFont="1" applyFill="1" applyBorder="1" applyAlignment="1">
      <alignment horizontal="center"/>
    </xf>
    <xf numFmtId="0" fontId="10" fillId="5" borderId="7" xfId="3" applyFont="1" applyFill="1" applyBorder="1" applyAlignment="1">
      <alignment horizontal="center"/>
    </xf>
    <xf numFmtId="0" fontId="10" fillId="5" borderId="7" xfId="3" applyNumberFormat="1" applyFont="1" applyFill="1" applyBorder="1" applyAlignment="1">
      <alignment horizontal="center" wrapText="1"/>
    </xf>
    <xf numFmtId="0" fontId="4" fillId="2" borderId="8" xfId="3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11" fillId="5" borderId="0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left" wrapText="1"/>
    </xf>
    <xf numFmtId="0" fontId="4" fillId="2" borderId="10" xfId="3" applyFont="1" applyFill="1" applyBorder="1" applyAlignment="1">
      <alignment horizontal="left" wrapText="1"/>
    </xf>
    <xf numFmtId="0" fontId="4" fillId="2" borderId="11" xfId="3" applyFont="1" applyFill="1" applyBorder="1" applyAlignment="1">
      <alignment horizontal="left" wrapText="1"/>
    </xf>
    <xf numFmtId="0" fontId="4" fillId="2" borderId="16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4">
    <cellStyle name="=C:\WINNT\SYSTEM32\COMMAND.COM" xfId="1"/>
    <cellStyle name="Normal" xfId="0" builtinId="0"/>
    <cellStyle name="Normal 2 2" xfId="2"/>
    <cellStyle name="Normal_Indicadores Puestos Clave 201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zoomScale="72" zoomScaleSheetLayoutView="72" workbookViewId="0">
      <selection activeCell="A13" sqref="A13"/>
    </sheetView>
  </sheetViews>
  <sheetFormatPr baseColWidth="10" defaultColWidth="11.44140625" defaultRowHeight="15.6" x14ac:dyDescent="0.3"/>
  <cols>
    <col min="1" max="1" width="2.5546875" style="4" customWidth="1"/>
    <col min="2" max="2" width="30.109375" style="4" hidden="1" customWidth="1"/>
    <col min="3" max="3" width="24.6640625" style="4" customWidth="1"/>
    <col min="4" max="4" width="44.88671875" style="4" hidden="1" customWidth="1"/>
    <col min="5" max="5" width="49.6640625" style="20" bestFit="1" customWidth="1"/>
    <col min="6" max="6" width="19.33203125" style="22" customWidth="1"/>
    <col min="7" max="7" width="85.44140625" style="21" bestFit="1" customWidth="1"/>
    <col min="8" max="8" width="21.5546875" style="4" customWidth="1"/>
    <col min="9" max="16384" width="11.44140625" style="5"/>
  </cols>
  <sheetData>
    <row r="1" spans="1:8" x14ac:dyDescent="0.3">
      <c r="B1" s="37"/>
      <c r="C1" s="37"/>
      <c r="D1" s="37"/>
      <c r="E1" s="37"/>
      <c r="F1" s="37"/>
      <c r="G1" s="37"/>
      <c r="H1" s="37"/>
    </row>
    <row r="2" spans="1:8" x14ac:dyDescent="0.3">
      <c r="B2" s="6" t="s">
        <v>32</v>
      </c>
      <c r="C2" s="6" t="s">
        <v>33</v>
      </c>
      <c r="D2" s="6" t="s">
        <v>239</v>
      </c>
      <c r="E2" s="7" t="s">
        <v>34</v>
      </c>
      <c r="F2" s="6" t="s">
        <v>243</v>
      </c>
      <c r="G2" s="6" t="s">
        <v>35</v>
      </c>
      <c r="H2" s="8" t="s">
        <v>36</v>
      </c>
    </row>
    <row r="3" spans="1:8" s="15" customFormat="1" x14ac:dyDescent="0.3">
      <c r="A3" s="9"/>
      <c r="B3" s="10" t="s">
        <v>238</v>
      </c>
      <c r="C3" s="11" t="s">
        <v>37</v>
      </c>
      <c r="D3" s="11" t="str">
        <f>CONCATENATE(B3,"",C3)</f>
        <v>Ford Lincoln MazdaAdministración</v>
      </c>
      <c r="E3" s="12" t="s">
        <v>247</v>
      </c>
      <c r="F3" s="3" t="s">
        <v>246</v>
      </c>
      <c r="G3" s="13" t="s">
        <v>38</v>
      </c>
      <c r="H3" s="14">
        <v>70</v>
      </c>
    </row>
    <row r="4" spans="1:8" s="15" customFormat="1" x14ac:dyDescent="0.3">
      <c r="A4" s="9"/>
      <c r="B4" s="10" t="s">
        <v>238</v>
      </c>
      <c r="C4" s="11" t="s">
        <v>37</v>
      </c>
      <c r="D4" s="11" t="str">
        <f t="shared" ref="D4:D67" si="0">CONCATENATE(B4,"",C4)</f>
        <v>Ford Lincoln MazdaAdministración</v>
      </c>
      <c r="E4" s="12" t="s">
        <v>247</v>
      </c>
      <c r="F4" s="3" t="s">
        <v>246</v>
      </c>
      <c r="G4" s="13" t="s">
        <v>39</v>
      </c>
      <c r="H4" s="14">
        <v>30</v>
      </c>
    </row>
    <row r="5" spans="1:8" s="15" customFormat="1" x14ac:dyDescent="0.3">
      <c r="A5" s="9"/>
      <c r="B5" s="10"/>
      <c r="C5" s="11"/>
      <c r="D5" s="11" t="str">
        <f t="shared" si="0"/>
        <v/>
      </c>
      <c r="E5" s="12"/>
      <c r="F5" s="3"/>
      <c r="G5" s="13"/>
      <c r="H5" s="16">
        <f>SUM(H3:H4)</f>
        <v>100</v>
      </c>
    </row>
    <row r="6" spans="1:8" s="15" customFormat="1" x14ac:dyDescent="0.3">
      <c r="A6" s="9"/>
      <c r="B6" s="10" t="s">
        <v>238</v>
      </c>
      <c r="C6" s="11" t="s">
        <v>37</v>
      </c>
      <c r="D6" s="11" t="str">
        <f t="shared" si="0"/>
        <v>Ford Lincoln MazdaAdministración</v>
      </c>
      <c r="E6" s="12" t="s">
        <v>249</v>
      </c>
      <c r="F6" s="3" t="s">
        <v>248</v>
      </c>
      <c r="G6" s="17" t="s">
        <v>40</v>
      </c>
      <c r="H6" s="14">
        <v>20</v>
      </c>
    </row>
    <row r="7" spans="1:8" s="15" customFormat="1" x14ac:dyDescent="0.3">
      <c r="A7" s="9"/>
      <c r="B7" s="10" t="s">
        <v>238</v>
      </c>
      <c r="C7" s="11" t="s">
        <v>37</v>
      </c>
      <c r="D7" s="11" t="str">
        <f t="shared" si="0"/>
        <v>Ford Lincoln MazdaAdministración</v>
      </c>
      <c r="E7" s="12" t="s">
        <v>249</v>
      </c>
      <c r="F7" s="3" t="s">
        <v>248</v>
      </c>
      <c r="G7" s="13" t="s">
        <v>41</v>
      </c>
      <c r="H7" s="14">
        <v>20</v>
      </c>
    </row>
    <row r="8" spans="1:8" s="15" customFormat="1" x14ac:dyDescent="0.3">
      <c r="A8" s="9"/>
      <c r="B8" s="10" t="s">
        <v>238</v>
      </c>
      <c r="C8" s="11" t="s">
        <v>37</v>
      </c>
      <c r="D8" s="11" t="str">
        <f t="shared" si="0"/>
        <v>Ford Lincoln MazdaAdministración</v>
      </c>
      <c r="E8" s="12" t="s">
        <v>249</v>
      </c>
      <c r="F8" s="3" t="s">
        <v>248</v>
      </c>
      <c r="G8" s="17" t="s">
        <v>42</v>
      </c>
      <c r="H8" s="14">
        <v>10</v>
      </c>
    </row>
    <row r="9" spans="1:8" s="15" customFormat="1" x14ac:dyDescent="0.3">
      <c r="A9" s="9"/>
      <c r="B9" s="10" t="s">
        <v>238</v>
      </c>
      <c r="C9" s="11" t="s">
        <v>37</v>
      </c>
      <c r="D9" s="11" t="str">
        <f t="shared" si="0"/>
        <v>Ford Lincoln MazdaAdministración</v>
      </c>
      <c r="E9" s="12" t="s">
        <v>249</v>
      </c>
      <c r="F9" s="3" t="s">
        <v>248</v>
      </c>
      <c r="G9" s="17" t="s">
        <v>43</v>
      </c>
      <c r="H9" s="14">
        <v>15</v>
      </c>
    </row>
    <row r="10" spans="1:8" s="15" customFormat="1" ht="31.2" x14ac:dyDescent="0.3">
      <c r="A10" s="9"/>
      <c r="B10" s="10" t="s">
        <v>238</v>
      </c>
      <c r="C10" s="11" t="s">
        <v>37</v>
      </c>
      <c r="D10" s="11" t="str">
        <f t="shared" si="0"/>
        <v>Ford Lincoln MazdaAdministración</v>
      </c>
      <c r="E10" s="12" t="s">
        <v>249</v>
      </c>
      <c r="F10" s="3" t="s">
        <v>248</v>
      </c>
      <c r="G10" s="17" t="s">
        <v>44</v>
      </c>
      <c r="H10" s="14">
        <v>20</v>
      </c>
    </row>
    <row r="11" spans="1:8" s="15" customFormat="1" ht="31.2" x14ac:dyDescent="0.3">
      <c r="A11" s="9"/>
      <c r="B11" s="10" t="s">
        <v>238</v>
      </c>
      <c r="C11" s="11" t="s">
        <v>37</v>
      </c>
      <c r="D11" s="11" t="str">
        <f t="shared" si="0"/>
        <v>Ford Lincoln MazdaAdministración</v>
      </c>
      <c r="E11" s="12" t="s">
        <v>249</v>
      </c>
      <c r="F11" s="3" t="s">
        <v>248</v>
      </c>
      <c r="G11" s="17" t="s">
        <v>45</v>
      </c>
      <c r="H11" s="14">
        <v>15</v>
      </c>
    </row>
    <row r="12" spans="1:8" s="15" customFormat="1" x14ac:dyDescent="0.3">
      <c r="A12" s="9"/>
      <c r="B12" s="10"/>
      <c r="C12" s="11"/>
      <c r="D12" s="11" t="str">
        <f t="shared" si="0"/>
        <v/>
      </c>
      <c r="E12" s="12"/>
      <c r="F12" s="3"/>
      <c r="G12" s="13"/>
      <c r="H12" s="16">
        <f>SUM(H6:H11)</f>
        <v>100</v>
      </c>
    </row>
    <row r="13" spans="1:8" s="15" customFormat="1" x14ac:dyDescent="0.3">
      <c r="A13" s="9"/>
      <c r="B13" s="10" t="s">
        <v>238</v>
      </c>
      <c r="C13" s="11" t="s">
        <v>37</v>
      </c>
      <c r="D13" s="11" t="str">
        <f t="shared" si="0"/>
        <v>Ford Lincoln MazdaAdministración</v>
      </c>
      <c r="E13" s="12" t="s">
        <v>255</v>
      </c>
      <c r="F13" s="3" t="s">
        <v>254</v>
      </c>
      <c r="G13" s="13" t="s">
        <v>46</v>
      </c>
      <c r="H13" s="14">
        <v>60</v>
      </c>
    </row>
    <row r="14" spans="1:8" s="15" customFormat="1" x14ac:dyDescent="0.3">
      <c r="A14" s="9"/>
      <c r="B14" s="10" t="s">
        <v>238</v>
      </c>
      <c r="C14" s="11" t="s">
        <v>37</v>
      </c>
      <c r="D14" s="11" t="str">
        <f t="shared" si="0"/>
        <v>Ford Lincoln MazdaAdministración</v>
      </c>
      <c r="E14" s="12" t="s">
        <v>255</v>
      </c>
      <c r="F14" s="3" t="s">
        <v>254</v>
      </c>
      <c r="G14" s="13" t="s">
        <v>47</v>
      </c>
      <c r="H14" s="14">
        <v>40</v>
      </c>
    </row>
    <row r="15" spans="1:8" s="15" customFormat="1" x14ac:dyDescent="0.3">
      <c r="A15" s="9"/>
      <c r="B15" s="10"/>
      <c r="C15" s="11"/>
      <c r="D15" s="11" t="str">
        <f t="shared" si="0"/>
        <v/>
      </c>
      <c r="E15" s="12"/>
      <c r="F15" s="3"/>
      <c r="G15" s="13"/>
      <c r="H15" s="16">
        <f>SUM(H13:H14)</f>
        <v>100</v>
      </c>
    </row>
    <row r="16" spans="1:8" s="15" customFormat="1" ht="16.2" thickBot="1" x14ac:dyDescent="0.35">
      <c r="A16" s="18"/>
      <c r="B16" s="10" t="s">
        <v>238</v>
      </c>
      <c r="C16" s="11" t="s">
        <v>37</v>
      </c>
      <c r="D16" s="11" t="str">
        <f t="shared" si="0"/>
        <v>Ford Lincoln MazdaAdministración</v>
      </c>
      <c r="E16" s="12" t="s">
        <v>277</v>
      </c>
      <c r="F16" s="3" t="s">
        <v>276</v>
      </c>
      <c r="G16" s="13" t="s">
        <v>48</v>
      </c>
      <c r="H16" s="16">
        <v>100</v>
      </c>
    </row>
    <row r="17" spans="1:8" s="15" customFormat="1" ht="16.2" thickTop="1" x14ac:dyDescent="0.3">
      <c r="A17" s="9"/>
      <c r="B17" s="10" t="s">
        <v>238</v>
      </c>
      <c r="C17" s="11" t="s">
        <v>37</v>
      </c>
      <c r="D17" s="11" t="str">
        <f t="shared" si="0"/>
        <v>Ford Lincoln MazdaAdministración</v>
      </c>
      <c r="E17" s="19" t="s">
        <v>283</v>
      </c>
      <c r="F17" s="3" t="s">
        <v>282</v>
      </c>
      <c r="G17" s="13" t="s">
        <v>49</v>
      </c>
      <c r="H17" s="14">
        <v>20</v>
      </c>
    </row>
    <row r="18" spans="1:8" s="15" customFormat="1" x14ac:dyDescent="0.3">
      <c r="A18" s="9"/>
      <c r="B18" s="10" t="s">
        <v>238</v>
      </c>
      <c r="C18" s="11" t="s">
        <v>37</v>
      </c>
      <c r="D18" s="11" t="str">
        <f t="shared" si="0"/>
        <v>Ford Lincoln MazdaAdministración</v>
      </c>
      <c r="E18" s="19" t="s">
        <v>283</v>
      </c>
      <c r="F18" s="3" t="s">
        <v>282</v>
      </c>
      <c r="G18" s="13" t="s">
        <v>50</v>
      </c>
      <c r="H18" s="14">
        <v>15</v>
      </c>
    </row>
    <row r="19" spans="1:8" s="15" customFormat="1" x14ac:dyDescent="0.3">
      <c r="A19" s="9"/>
      <c r="B19" s="10" t="s">
        <v>238</v>
      </c>
      <c r="C19" s="11" t="s">
        <v>37</v>
      </c>
      <c r="D19" s="11" t="str">
        <f t="shared" si="0"/>
        <v>Ford Lincoln MazdaAdministración</v>
      </c>
      <c r="E19" s="19" t="s">
        <v>283</v>
      </c>
      <c r="F19" s="3" t="s">
        <v>282</v>
      </c>
      <c r="G19" s="13" t="s">
        <v>51</v>
      </c>
      <c r="H19" s="14">
        <v>15</v>
      </c>
    </row>
    <row r="20" spans="1:8" s="15" customFormat="1" x14ac:dyDescent="0.3">
      <c r="A20" s="9"/>
      <c r="B20" s="10" t="s">
        <v>238</v>
      </c>
      <c r="C20" s="11" t="s">
        <v>37</v>
      </c>
      <c r="D20" s="11" t="str">
        <f t="shared" si="0"/>
        <v>Ford Lincoln MazdaAdministración</v>
      </c>
      <c r="E20" s="19" t="s">
        <v>283</v>
      </c>
      <c r="F20" s="3" t="s">
        <v>282</v>
      </c>
      <c r="G20" s="13" t="s">
        <v>52</v>
      </c>
      <c r="H20" s="14">
        <v>15</v>
      </c>
    </row>
    <row r="21" spans="1:8" s="15" customFormat="1" x14ac:dyDescent="0.3">
      <c r="A21" s="9"/>
      <c r="B21" s="10" t="s">
        <v>238</v>
      </c>
      <c r="C21" s="11" t="s">
        <v>37</v>
      </c>
      <c r="D21" s="11" t="str">
        <f t="shared" si="0"/>
        <v>Ford Lincoln MazdaAdministración</v>
      </c>
      <c r="E21" s="19" t="s">
        <v>283</v>
      </c>
      <c r="F21" s="3" t="s">
        <v>282</v>
      </c>
      <c r="G21" s="13" t="s">
        <v>53</v>
      </c>
      <c r="H21" s="14">
        <v>20</v>
      </c>
    </row>
    <row r="22" spans="1:8" s="15" customFormat="1" x14ac:dyDescent="0.3">
      <c r="A22" s="9"/>
      <c r="B22" s="10" t="s">
        <v>238</v>
      </c>
      <c r="C22" s="11" t="s">
        <v>37</v>
      </c>
      <c r="D22" s="11" t="str">
        <f t="shared" si="0"/>
        <v>Ford Lincoln MazdaAdministración</v>
      </c>
      <c r="E22" s="19" t="s">
        <v>283</v>
      </c>
      <c r="F22" s="3" t="s">
        <v>282</v>
      </c>
      <c r="G22" s="17" t="s">
        <v>54</v>
      </c>
      <c r="H22" s="14">
        <v>15</v>
      </c>
    </row>
    <row r="23" spans="1:8" s="15" customFormat="1" ht="16.2" thickBot="1" x14ac:dyDescent="0.35">
      <c r="A23" s="18"/>
      <c r="B23" s="10"/>
      <c r="C23" s="11"/>
      <c r="D23" s="11" t="str">
        <f t="shared" si="0"/>
        <v/>
      </c>
      <c r="E23" s="12"/>
      <c r="F23" s="3"/>
      <c r="G23" s="13"/>
      <c r="H23" s="16">
        <f>SUM(H17:H22)</f>
        <v>100</v>
      </c>
    </row>
    <row r="24" spans="1:8" s="15" customFormat="1" ht="16.2" thickTop="1" x14ac:dyDescent="0.3">
      <c r="A24" s="9"/>
      <c r="B24" s="10" t="s">
        <v>238</v>
      </c>
      <c r="C24" s="11" t="s">
        <v>37</v>
      </c>
      <c r="D24" s="11" t="str">
        <f t="shared" si="0"/>
        <v>Ford Lincoln MazdaAdministración</v>
      </c>
      <c r="E24" s="12" t="s">
        <v>374</v>
      </c>
      <c r="F24" s="3" t="s">
        <v>282</v>
      </c>
      <c r="G24" s="13" t="s">
        <v>55</v>
      </c>
      <c r="H24" s="14">
        <v>20</v>
      </c>
    </row>
    <row r="25" spans="1:8" s="15" customFormat="1" x14ac:dyDescent="0.3">
      <c r="A25" s="9"/>
      <c r="B25" s="10" t="s">
        <v>238</v>
      </c>
      <c r="C25" s="11" t="s">
        <v>37</v>
      </c>
      <c r="D25" s="11" t="str">
        <f t="shared" si="0"/>
        <v>Ford Lincoln MazdaAdministración</v>
      </c>
      <c r="E25" s="12" t="s">
        <v>374</v>
      </c>
      <c r="F25" s="3" t="s">
        <v>282</v>
      </c>
      <c r="G25" s="13" t="s">
        <v>56</v>
      </c>
      <c r="H25" s="14">
        <v>20</v>
      </c>
    </row>
    <row r="26" spans="1:8" s="15" customFormat="1" x14ac:dyDescent="0.3">
      <c r="A26" s="9"/>
      <c r="B26" s="10" t="s">
        <v>238</v>
      </c>
      <c r="C26" s="11" t="s">
        <v>37</v>
      </c>
      <c r="D26" s="11" t="str">
        <f t="shared" si="0"/>
        <v>Ford Lincoln MazdaAdministración</v>
      </c>
      <c r="E26" s="12" t="s">
        <v>374</v>
      </c>
      <c r="F26" s="3" t="s">
        <v>282</v>
      </c>
      <c r="G26" s="13" t="s">
        <v>57</v>
      </c>
      <c r="H26" s="14">
        <v>20</v>
      </c>
    </row>
    <row r="27" spans="1:8" s="15" customFormat="1" x14ac:dyDescent="0.3">
      <c r="A27" s="9"/>
      <c r="B27" s="10" t="s">
        <v>238</v>
      </c>
      <c r="C27" s="11" t="s">
        <v>37</v>
      </c>
      <c r="D27" s="11" t="str">
        <f t="shared" si="0"/>
        <v>Ford Lincoln MazdaAdministración</v>
      </c>
      <c r="E27" s="12" t="s">
        <v>374</v>
      </c>
      <c r="F27" s="3" t="s">
        <v>282</v>
      </c>
      <c r="G27" s="13" t="s">
        <v>58</v>
      </c>
      <c r="H27" s="14">
        <v>20</v>
      </c>
    </row>
    <row r="28" spans="1:8" s="15" customFormat="1" x14ac:dyDescent="0.3">
      <c r="A28" s="9"/>
      <c r="B28" s="10" t="s">
        <v>238</v>
      </c>
      <c r="C28" s="11" t="s">
        <v>37</v>
      </c>
      <c r="D28" s="11" t="str">
        <f t="shared" si="0"/>
        <v>Ford Lincoln MazdaAdministración</v>
      </c>
      <c r="E28" s="12" t="s">
        <v>374</v>
      </c>
      <c r="F28" s="3" t="s">
        <v>282</v>
      </c>
      <c r="G28" s="17" t="s">
        <v>59</v>
      </c>
      <c r="H28" s="14">
        <v>20</v>
      </c>
    </row>
    <row r="29" spans="1:8" s="15" customFormat="1" x14ac:dyDescent="0.3">
      <c r="A29" s="9"/>
      <c r="B29" s="10"/>
      <c r="C29" s="11"/>
      <c r="D29" s="11" t="str">
        <f t="shared" si="0"/>
        <v/>
      </c>
      <c r="E29" s="12"/>
      <c r="F29" s="3"/>
      <c r="G29" s="13"/>
      <c r="H29" s="16">
        <f>SUM(H24:H28)</f>
        <v>100</v>
      </c>
    </row>
    <row r="30" spans="1:8" s="15" customFormat="1" x14ac:dyDescent="0.3">
      <c r="A30" s="9"/>
      <c r="B30" s="10" t="s">
        <v>238</v>
      </c>
      <c r="C30" s="11" t="s">
        <v>37</v>
      </c>
      <c r="D30" s="11" t="str">
        <f t="shared" si="0"/>
        <v>Ford Lincoln MazdaAdministración</v>
      </c>
      <c r="E30" s="12" t="s">
        <v>375</v>
      </c>
      <c r="F30" s="3" t="s">
        <v>282</v>
      </c>
      <c r="G30" s="17" t="s">
        <v>60</v>
      </c>
      <c r="H30" s="14">
        <v>45</v>
      </c>
    </row>
    <row r="31" spans="1:8" s="15" customFormat="1" x14ac:dyDescent="0.3">
      <c r="A31" s="9"/>
      <c r="B31" s="10" t="s">
        <v>238</v>
      </c>
      <c r="C31" s="11" t="s">
        <v>37</v>
      </c>
      <c r="D31" s="11" t="str">
        <f t="shared" si="0"/>
        <v>Ford Lincoln MazdaAdministración</v>
      </c>
      <c r="E31" s="12" t="s">
        <v>375</v>
      </c>
      <c r="F31" s="3" t="s">
        <v>282</v>
      </c>
      <c r="G31" s="17" t="s">
        <v>61</v>
      </c>
      <c r="H31" s="14">
        <v>15</v>
      </c>
    </row>
    <row r="32" spans="1:8" s="15" customFormat="1" ht="31.2" x14ac:dyDescent="0.3">
      <c r="A32" s="9"/>
      <c r="B32" s="10" t="s">
        <v>238</v>
      </c>
      <c r="C32" s="11" t="s">
        <v>37</v>
      </c>
      <c r="D32" s="11" t="str">
        <f t="shared" si="0"/>
        <v>Ford Lincoln MazdaAdministración</v>
      </c>
      <c r="E32" s="12" t="s">
        <v>375</v>
      </c>
      <c r="F32" s="3" t="s">
        <v>282</v>
      </c>
      <c r="G32" s="17" t="s">
        <v>62</v>
      </c>
      <c r="H32" s="14">
        <v>20</v>
      </c>
    </row>
    <row r="33" spans="1:8" s="15" customFormat="1" ht="31.2" x14ac:dyDescent="0.3">
      <c r="A33" s="9"/>
      <c r="B33" s="10" t="s">
        <v>238</v>
      </c>
      <c r="C33" s="11" t="s">
        <v>37</v>
      </c>
      <c r="D33" s="11" t="str">
        <f t="shared" si="0"/>
        <v>Ford Lincoln MazdaAdministración</v>
      </c>
      <c r="E33" s="12" t="s">
        <v>375</v>
      </c>
      <c r="F33" s="3" t="s">
        <v>282</v>
      </c>
      <c r="G33" s="17" t="s">
        <v>63</v>
      </c>
      <c r="H33" s="14">
        <v>20</v>
      </c>
    </row>
    <row r="34" spans="1:8" s="15" customFormat="1" x14ac:dyDescent="0.3">
      <c r="A34" s="9"/>
      <c r="B34" s="10"/>
      <c r="C34" s="11"/>
      <c r="D34" s="11" t="str">
        <f t="shared" si="0"/>
        <v/>
      </c>
      <c r="E34" s="12"/>
      <c r="F34" s="3"/>
      <c r="G34" s="13"/>
      <c r="H34" s="16">
        <f>SUM(H30:H33)</f>
        <v>100</v>
      </c>
    </row>
    <row r="35" spans="1:8" s="15" customFormat="1" x14ac:dyDescent="0.3">
      <c r="A35" s="9"/>
      <c r="B35" s="10" t="s">
        <v>238</v>
      </c>
      <c r="C35" s="11" t="s">
        <v>37</v>
      </c>
      <c r="D35" s="11" t="str">
        <f t="shared" si="0"/>
        <v>Ford Lincoln MazdaAdministración</v>
      </c>
      <c r="E35" s="12" t="s">
        <v>376</v>
      </c>
      <c r="F35" s="3" t="s">
        <v>282</v>
      </c>
      <c r="G35" s="13" t="s">
        <v>64</v>
      </c>
      <c r="H35" s="14">
        <v>20</v>
      </c>
    </row>
    <row r="36" spans="1:8" s="15" customFormat="1" x14ac:dyDescent="0.3">
      <c r="A36" s="9"/>
      <c r="B36" s="10" t="s">
        <v>238</v>
      </c>
      <c r="C36" s="11" t="s">
        <v>37</v>
      </c>
      <c r="D36" s="11" t="str">
        <f t="shared" si="0"/>
        <v>Ford Lincoln MazdaAdministración</v>
      </c>
      <c r="E36" s="12" t="s">
        <v>376</v>
      </c>
      <c r="F36" s="3" t="s">
        <v>282</v>
      </c>
      <c r="G36" s="13" t="s">
        <v>65</v>
      </c>
      <c r="H36" s="14">
        <v>20</v>
      </c>
    </row>
    <row r="37" spans="1:8" s="15" customFormat="1" x14ac:dyDescent="0.3">
      <c r="A37" s="9"/>
      <c r="B37" s="10" t="s">
        <v>238</v>
      </c>
      <c r="C37" s="11" t="s">
        <v>37</v>
      </c>
      <c r="D37" s="11" t="str">
        <f t="shared" si="0"/>
        <v>Ford Lincoln MazdaAdministración</v>
      </c>
      <c r="E37" s="12" t="s">
        <v>376</v>
      </c>
      <c r="F37" s="3" t="s">
        <v>282</v>
      </c>
      <c r="G37" s="13" t="s">
        <v>66</v>
      </c>
      <c r="H37" s="14">
        <v>20</v>
      </c>
    </row>
    <row r="38" spans="1:8" s="15" customFormat="1" x14ac:dyDescent="0.3">
      <c r="A38" s="9"/>
      <c r="B38" s="10" t="s">
        <v>238</v>
      </c>
      <c r="C38" s="11" t="s">
        <v>37</v>
      </c>
      <c r="D38" s="11" t="str">
        <f t="shared" si="0"/>
        <v>Ford Lincoln MazdaAdministración</v>
      </c>
      <c r="E38" s="12" t="s">
        <v>376</v>
      </c>
      <c r="F38" s="3" t="s">
        <v>282</v>
      </c>
      <c r="G38" s="13" t="s">
        <v>67</v>
      </c>
      <c r="H38" s="14">
        <v>20</v>
      </c>
    </row>
    <row r="39" spans="1:8" s="15" customFormat="1" ht="31.2" x14ac:dyDescent="0.3">
      <c r="A39" s="9"/>
      <c r="B39" s="10" t="s">
        <v>238</v>
      </c>
      <c r="C39" s="11" t="s">
        <v>37</v>
      </c>
      <c r="D39" s="11" t="str">
        <f t="shared" si="0"/>
        <v>Ford Lincoln MazdaAdministración</v>
      </c>
      <c r="E39" s="12" t="s">
        <v>376</v>
      </c>
      <c r="F39" s="3" t="s">
        <v>282</v>
      </c>
      <c r="G39" s="17" t="s">
        <v>68</v>
      </c>
      <c r="H39" s="14">
        <v>20</v>
      </c>
    </row>
    <row r="40" spans="1:8" s="15" customFormat="1" x14ac:dyDescent="0.3">
      <c r="A40" s="9"/>
      <c r="B40" s="10" t="s">
        <v>238</v>
      </c>
      <c r="C40" s="11"/>
      <c r="D40" s="11" t="str">
        <f t="shared" si="0"/>
        <v>Ford Lincoln Mazda</v>
      </c>
      <c r="E40" s="12"/>
      <c r="F40" s="3"/>
      <c r="G40" s="13"/>
      <c r="H40" s="16">
        <f>SUM(H35:H39)</f>
        <v>100</v>
      </c>
    </row>
    <row r="41" spans="1:8" s="15" customFormat="1" x14ac:dyDescent="0.3">
      <c r="A41" s="9"/>
      <c r="B41" s="10" t="s">
        <v>238</v>
      </c>
      <c r="C41" s="11" t="s">
        <v>37</v>
      </c>
      <c r="D41" s="11" t="str">
        <f t="shared" si="0"/>
        <v>Ford Lincoln MazdaAdministración</v>
      </c>
      <c r="E41" s="12" t="s">
        <v>377</v>
      </c>
      <c r="F41" s="3" t="s">
        <v>282</v>
      </c>
      <c r="G41" s="13" t="s">
        <v>69</v>
      </c>
      <c r="H41" s="14">
        <v>20</v>
      </c>
    </row>
    <row r="42" spans="1:8" s="15" customFormat="1" x14ac:dyDescent="0.3">
      <c r="A42" s="9"/>
      <c r="B42" s="10" t="s">
        <v>238</v>
      </c>
      <c r="C42" s="11" t="s">
        <v>37</v>
      </c>
      <c r="D42" s="11" t="str">
        <f t="shared" si="0"/>
        <v>Ford Lincoln MazdaAdministración</v>
      </c>
      <c r="E42" s="12" t="s">
        <v>377</v>
      </c>
      <c r="F42" s="3" t="s">
        <v>282</v>
      </c>
      <c r="G42" s="17" t="s">
        <v>70</v>
      </c>
      <c r="H42" s="14">
        <v>40</v>
      </c>
    </row>
    <row r="43" spans="1:8" s="15" customFormat="1" ht="31.2" x14ac:dyDescent="0.3">
      <c r="A43" s="9"/>
      <c r="B43" s="10" t="s">
        <v>238</v>
      </c>
      <c r="C43" s="11" t="s">
        <v>37</v>
      </c>
      <c r="D43" s="11" t="str">
        <f t="shared" si="0"/>
        <v>Ford Lincoln MazdaAdministración</v>
      </c>
      <c r="E43" s="12" t="s">
        <v>377</v>
      </c>
      <c r="F43" s="3" t="s">
        <v>282</v>
      </c>
      <c r="G43" s="17" t="s">
        <v>68</v>
      </c>
      <c r="H43" s="14">
        <v>40</v>
      </c>
    </row>
    <row r="44" spans="1:8" s="15" customFormat="1" x14ac:dyDescent="0.3">
      <c r="A44" s="9"/>
      <c r="B44" s="10"/>
      <c r="C44" s="11"/>
      <c r="D44" s="11" t="str">
        <f t="shared" si="0"/>
        <v/>
      </c>
      <c r="E44" s="12"/>
      <c r="F44" s="3"/>
      <c r="G44" s="13"/>
      <c r="H44" s="16">
        <f>SUM(H41:H43)</f>
        <v>100</v>
      </c>
    </row>
    <row r="45" spans="1:8" s="15" customFormat="1" x14ac:dyDescent="0.3">
      <c r="A45" s="9"/>
      <c r="B45" s="10" t="s">
        <v>238</v>
      </c>
      <c r="C45" s="11" t="s">
        <v>37</v>
      </c>
      <c r="D45" s="11" t="str">
        <f t="shared" si="0"/>
        <v>Ford Lincoln MazdaAdministración</v>
      </c>
      <c r="E45" s="12" t="s">
        <v>287</v>
      </c>
      <c r="F45" s="3" t="s">
        <v>286</v>
      </c>
      <c r="G45" s="13" t="s">
        <v>71</v>
      </c>
      <c r="H45" s="14">
        <v>10</v>
      </c>
    </row>
    <row r="46" spans="1:8" s="15" customFormat="1" x14ac:dyDescent="0.3">
      <c r="A46" s="9"/>
      <c r="B46" s="10" t="s">
        <v>238</v>
      </c>
      <c r="C46" s="11" t="s">
        <v>37</v>
      </c>
      <c r="D46" s="11" t="str">
        <f t="shared" si="0"/>
        <v>Ford Lincoln MazdaAdministración</v>
      </c>
      <c r="E46" s="12" t="s">
        <v>287</v>
      </c>
      <c r="F46" s="3" t="s">
        <v>286</v>
      </c>
      <c r="G46" s="13" t="s">
        <v>72</v>
      </c>
      <c r="H46" s="14">
        <v>20</v>
      </c>
    </row>
    <row r="47" spans="1:8" s="15" customFormat="1" x14ac:dyDescent="0.3">
      <c r="A47" s="9"/>
      <c r="B47" s="10" t="s">
        <v>238</v>
      </c>
      <c r="C47" s="11" t="s">
        <v>37</v>
      </c>
      <c r="D47" s="11" t="str">
        <f t="shared" si="0"/>
        <v>Ford Lincoln MazdaAdministración</v>
      </c>
      <c r="E47" s="12" t="s">
        <v>287</v>
      </c>
      <c r="F47" s="3" t="s">
        <v>286</v>
      </c>
      <c r="G47" s="13" t="s">
        <v>73</v>
      </c>
      <c r="H47" s="14">
        <v>10</v>
      </c>
    </row>
    <row r="48" spans="1:8" s="15" customFormat="1" x14ac:dyDescent="0.3">
      <c r="A48" s="9"/>
      <c r="B48" s="10" t="s">
        <v>238</v>
      </c>
      <c r="C48" s="11" t="s">
        <v>37</v>
      </c>
      <c r="D48" s="11" t="str">
        <f t="shared" si="0"/>
        <v>Ford Lincoln MazdaAdministración</v>
      </c>
      <c r="E48" s="12" t="s">
        <v>287</v>
      </c>
      <c r="F48" s="3" t="s">
        <v>286</v>
      </c>
      <c r="G48" s="13" t="s">
        <v>74</v>
      </c>
      <c r="H48" s="14">
        <v>10</v>
      </c>
    </row>
    <row r="49" spans="1:8" s="15" customFormat="1" x14ac:dyDescent="0.3">
      <c r="A49" s="9"/>
      <c r="B49" s="10" t="s">
        <v>238</v>
      </c>
      <c r="C49" s="11" t="s">
        <v>37</v>
      </c>
      <c r="D49" s="11" t="str">
        <f t="shared" si="0"/>
        <v>Ford Lincoln MazdaAdministración</v>
      </c>
      <c r="E49" s="12" t="s">
        <v>287</v>
      </c>
      <c r="F49" s="3" t="s">
        <v>286</v>
      </c>
      <c r="G49" s="13" t="s">
        <v>75</v>
      </c>
      <c r="H49" s="14">
        <v>10</v>
      </c>
    </row>
    <row r="50" spans="1:8" s="15" customFormat="1" x14ac:dyDescent="0.3">
      <c r="A50" s="9"/>
      <c r="B50" s="10" t="s">
        <v>238</v>
      </c>
      <c r="C50" s="11" t="s">
        <v>37</v>
      </c>
      <c r="D50" s="11" t="str">
        <f t="shared" si="0"/>
        <v>Ford Lincoln MazdaAdministración</v>
      </c>
      <c r="E50" s="12" t="s">
        <v>287</v>
      </c>
      <c r="F50" s="3" t="s">
        <v>286</v>
      </c>
      <c r="G50" s="13" t="s">
        <v>76</v>
      </c>
      <c r="H50" s="14">
        <v>10</v>
      </c>
    </row>
    <row r="51" spans="1:8" s="15" customFormat="1" x14ac:dyDescent="0.3">
      <c r="A51" s="9"/>
      <c r="B51" s="10" t="s">
        <v>238</v>
      </c>
      <c r="C51" s="11" t="s">
        <v>37</v>
      </c>
      <c r="D51" s="11" t="str">
        <f t="shared" si="0"/>
        <v>Ford Lincoln MazdaAdministración</v>
      </c>
      <c r="E51" s="12" t="s">
        <v>287</v>
      </c>
      <c r="F51" s="3" t="s">
        <v>286</v>
      </c>
      <c r="G51" s="13" t="s">
        <v>77</v>
      </c>
      <c r="H51" s="14">
        <v>10</v>
      </c>
    </row>
    <row r="52" spans="1:8" s="15" customFormat="1" x14ac:dyDescent="0.3">
      <c r="A52" s="9"/>
      <c r="B52" s="10" t="s">
        <v>238</v>
      </c>
      <c r="C52" s="11" t="s">
        <v>37</v>
      </c>
      <c r="D52" s="11" t="str">
        <f t="shared" si="0"/>
        <v>Ford Lincoln MazdaAdministración</v>
      </c>
      <c r="E52" s="12" t="s">
        <v>287</v>
      </c>
      <c r="F52" s="3" t="s">
        <v>286</v>
      </c>
      <c r="G52" s="13" t="s">
        <v>78</v>
      </c>
      <c r="H52" s="14">
        <v>20</v>
      </c>
    </row>
    <row r="53" spans="1:8" s="15" customFormat="1" x14ac:dyDescent="0.3">
      <c r="A53" s="9"/>
      <c r="B53" s="10"/>
      <c r="C53" s="11"/>
      <c r="D53" s="11" t="str">
        <f t="shared" si="0"/>
        <v/>
      </c>
      <c r="E53" s="12"/>
      <c r="F53" s="3"/>
      <c r="G53" s="13"/>
      <c r="H53" s="16">
        <f>SUM(H45:H52)</f>
        <v>100</v>
      </c>
    </row>
    <row r="54" spans="1:8" s="15" customFormat="1" x14ac:dyDescent="0.3">
      <c r="A54" s="9"/>
      <c r="B54" s="10" t="s">
        <v>238</v>
      </c>
      <c r="C54" s="11" t="s">
        <v>37</v>
      </c>
      <c r="D54" s="11" t="str">
        <f t="shared" si="0"/>
        <v>Ford Lincoln MazdaAdministración</v>
      </c>
      <c r="E54" s="12" t="s">
        <v>289</v>
      </c>
      <c r="F54" s="3" t="s">
        <v>288</v>
      </c>
      <c r="G54" s="13" t="s">
        <v>79</v>
      </c>
      <c r="H54" s="14">
        <v>60</v>
      </c>
    </row>
    <row r="55" spans="1:8" s="15" customFormat="1" x14ac:dyDescent="0.3">
      <c r="A55" s="9"/>
      <c r="B55" s="10" t="s">
        <v>238</v>
      </c>
      <c r="C55" s="11" t="s">
        <v>37</v>
      </c>
      <c r="D55" s="11" t="str">
        <f t="shared" si="0"/>
        <v>Ford Lincoln MazdaAdministración</v>
      </c>
      <c r="E55" s="12" t="s">
        <v>289</v>
      </c>
      <c r="F55" s="3" t="s">
        <v>288</v>
      </c>
      <c r="G55" s="13" t="s">
        <v>80</v>
      </c>
      <c r="H55" s="14">
        <v>40</v>
      </c>
    </row>
    <row r="56" spans="1:8" s="15" customFormat="1" x14ac:dyDescent="0.3">
      <c r="A56" s="9"/>
      <c r="B56" s="10"/>
      <c r="C56" s="11"/>
      <c r="D56" s="11" t="str">
        <f t="shared" si="0"/>
        <v/>
      </c>
      <c r="E56" s="12"/>
      <c r="F56" s="3"/>
      <c r="G56" s="13"/>
      <c r="H56" s="16">
        <f>SUM(H54:H55)</f>
        <v>100</v>
      </c>
    </row>
    <row r="57" spans="1:8" s="15" customFormat="1" x14ac:dyDescent="0.3">
      <c r="A57" s="9"/>
      <c r="B57" s="10" t="s">
        <v>238</v>
      </c>
      <c r="C57" s="11" t="s">
        <v>37</v>
      </c>
      <c r="D57" s="11" t="str">
        <f t="shared" si="0"/>
        <v>Ford Lincoln MazdaAdministración</v>
      </c>
      <c r="E57" s="12" t="s">
        <v>291</v>
      </c>
      <c r="F57" s="3" t="s">
        <v>290</v>
      </c>
      <c r="G57" s="13" t="s">
        <v>81</v>
      </c>
      <c r="H57" s="14">
        <v>35</v>
      </c>
    </row>
    <row r="58" spans="1:8" s="15" customFormat="1" x14ac:dyDescent="0.3">
      <c r="A58" s="9"/>
      <c r="B58" s="10" t="s">
        <v>238</v>
      </c>
      <c r="C58" s="11" t="s">
        <v>37</v>
      </c>
      <c r="D58" s="11" t="str">
        <f t="shared" si="0"/>
        <v>Ford Lincoln MazdaAdministración</v>
      </c>
      <c r="E58" s="12" t="s">
        <v>291</v>
      </c>
      <c r="F58" s="3" t="s">
        <v>290</v>
      </c>
      <c r="G58" s="13" t="s">
        <v>82</v>
      </c>
      <c r="H58" s="14">
        <v>35</v>
      </c>
    </row>
    <row r="59" spans="1:8" s="15" customFormat="1" x14ac:dyDescent="0.3">
      <c r="A59" s="9"/>
      <c r="B59" s="10" t="s">
        <v>238</v>
      </c>
      <c r="C59" s="11" t="s">
        <v>37</v>
      </c>
      <c r="D59" s="11" t="str">
        <f t="shared" si="0"/>
        <v>Ford Lincoln MazdaAdministración</v>
      </c>
      <c r="E59" s="12" t="s">
        <v>291</v>
      </c>
      <c r="F59" s="3" t="s">
        <v>290</v>
      </c>
      <c r="G59" s="13" t="s">
        <v>83</v>
      </c>
      <c r="H59" s="14">
        <v>30</v>
      </c>
    </row>
    <row r="60" spans="1:8" s="15" customFormat="1" x14ac:dyDescent="0.3">
      <c r="A60" s="9"/>
      <c r="B60" s="10"/>
      <c r="C60" s="11"/>
      <c r="D60" s="11" t="str">
        <f t="shared" si="0"/>
        <v/>
      </c>
      <c r="E60" s="12"/>
      <c r="F60" s="3"/>
      <c r="G60" s="13"/>
      <c r="H60" s="16">
        <f>SUM(H57:H59)</f>
        <v>100</v>
      </c>
    </row>
    <row r="61" spans="1:8" s="15" customFormat="1" ht="31.2" x14ac:dyDescent="0.3">
      <c r="A61" s="9"/>
      <c r="B61" s="10" t="s">
        <v>238</v>
      </c>
      <c r="C61" s="11" t="s">
        <v>37</v>
      </c>
      <c r="D61" s="11" t="str">
        <f t="shared" si="0"/>
        <v>Ford Lincoln MazdaAdministración</v>
      </c>
      <c r="E61" s="12" t="s">
        <v>295</v>
      </c>
      <c r="F61" s="3" t="s">
        <v>294</v>
      </c>
      <c r="G61" s="17" t="s">
        <v>84</v>
      </c>
      <c r="H61" s="14">
        <v>25</v>
      </c>
    </row>
    <row r="62" spans="1:8" s="15" customFormat="1" x14ac:dyDescent="0.3">
      <c r="A62" s="9"/>
      <c r="B62" s="10" t="s">
        <v>238</v>
      </c>
      <c r="C62" s="11" t="s">
        <v>37</v>
      </c>
      <c r="D62" s="11" t="str">
        <f t="shared" si="0"/>
        <v>Ford Lincoln MazdaAdministración</v>
      </c>
      <c r="E62" s="12" t="s">
        <v>295</v>
      </c>
      <c r="F62" s="3" t="s">
        <v>294</v>
      </c>
      <c r="G62" s="13" t="s">
        <v>85</v>
      </c>
      <c r="H62" s="14">
        <v>25</v>
      </c>
    </row>
    <row r="63" spans="1:8" s="15" customFormat="1" ht="64.5" customHeight="1" x14ac:dyDescent="0.3">
      <c r="A63" s="9"/>
      <c r="B63" s="10" t="s">
        <v>238</v>
      </c>
      <c r="C63" s="11" t="s">
        <v>37</v>
      </c>
      <c r="D63" s="11" t="str">
        <f t="shared" si="0"/>
        <v>Ford Lincoln MazdaAdministración</v>
      </c>
      <c r="E63" s="12" t="s">
        <v>295</v>
      </c>
      <c r="F63" s="3" t="s">
        <v>294</v>
      </c>
      <c r="G63" s="17" t="s">
        <v>86</v>
      </c>
      <c r="H63" s="14">
        <v>25</v>
      </c>
    </row>
    <row r="64" spans="1:8" s="15" customFormat="1" x14ac:dyDescent="0.3">
      <c r="A64" s="9"/>
      <c r="B64" s="10" t="s">
        <v>238</v>
      </c>
      <c r="C64" s="11" t="s">
        <v>37</v>
      </c>
      <c r="D64" s="11" t="str">
        <f t="shared" si="0"/>
        <v>Ford Lincoln MazdaAdministración</v>
      </c>
      <c r="E64" s="12" t="s">
        <v>295</v>
      </c>
      <c r="F64" s="3" t="s">
        <v>294</v>
      </c>
      <c r="G64" s="13" t="s">
        <v>87</v>
      </c>
      <c r="H64" s="14">
        <v>25</v>
      </c>
    </row>
    <row r="65" spans="1:8" s="15" customFormat="1" x14ac:dyDescent="0.3">
      <c r="A65" s="9"/>
      <c r="B65" s="10"/>
      <c r="C65" s="11"/>
      <c r="D65" s="11" t="str">
        <f t="shared" si="0"/>
        <v/>
      </c>
      <c r="E65" s="12"/>
      <c r="F65" s="3"/>
      <c r="G65" s="13"/>
      <c r="H65" s="16">
        <f>SUM(H61:H64)</f>
        <v>100</v>
      </c>
    </row>
    <row r="66" spans="1:8" s="15" customFormat="1" ht="31.2" x14ac:dyDescent="0.3">
      <c r="A66" s="9"/>
      <c r="B66" s="10" t="s">
        <v>238</v>
      </c>
      <c r="C66" s="11" t="s">
        <v>37</v>
      </c>
      <c r="D66" s="11" t="str">
        <f t="shared" si="0"/>
        <v>Ford Lincoln MazdaAdministración</v>
      </c>
      <c r="E66" s="12" t="s">
        <v>293</v>
      </c>
      <c r="F66" s="3" t="s">
        <v>292</v>
      </c>
      <c r="G66" s="17" t="s">
        <v>88</v>
      </c>
      <c r="H66" s="14">
        <v>50</v>
      </c>
    </row>
    <row r="67" spans="1:8" s="15" customFormat="1" ht="46.8" x14ac:dyDescent="0.3">
      <c r="A67" s="9"/>
      <c r="B67" s="10" t="s">
        <v>238</v>
      </c>
      <c r="C67" s="11" t="s">
        <v>37</v>
      </c>
      <c r="D67" s="11" t="str">
        <f t="shared" si="0"/>
        <v>Ford Lincoln MazdaAdministración</v>
      </c>
      <c r="E67" s="12" t="s">
        <v>293</v>
      </c>
      <c r="F67" s="3" t="s">
        <v>292</v>
      </c>
      <c r="G67" s="17" t="s">
        <v>89</v>
      </c>
      <c r="H67" s="14">
        <v>50</v>
      </c>
    </row>
    <row r="68" spans="1:8" s="15" customFormat="1" x14ac:dyDescent="0.3">
      <c r="A68" s="9"/>
      <c r="B68" s="10"/>
      <c r="C68" s="11"/>
      <c r="D68" s="11" t="str">
        <f t="shared" ref="D68:D131" si="1">CONCATENATE(B68,"",C68)</f>
        <v/>
      </c>
      <c r="E68" s="12"/>
      <c r="F68" s="3"/>
      <c r="G68" s="13"/>
      <c r="H68" s="16">
        <f>SUM(H66:H67)</f>
        <v>100</v>
      </c>
    </row>
    <row r="69" spans="1:8" s="15" customFormat="1" x14ac:dyDescent="0.3">
      <c r="A69" s="9"/>
      <c r="B69" s="10" t="s">
        <v>238</v>
      </c>
      <c r="C69" s="11" t="s">
        <v>37</v>
      </c>
      <c r="D69" s="11" t="str">
        <f t="shared" si="1"/>
        <v>Ford Lincoln MazdaAdministración</v>
      </c>
      <c r="E69" s="12" t="s">
        <v>304</v>
      </c>
      <c r="F69" s="3" t="s">
        <v>303</v>
      </c>
      <c r="G69" s="13" t="s">
        <v>90</v>
      </c>
      <c r="H69" s="14">
        <v>35</v>
      </c>
    </row>
    <row r="70" spans="1:8" s="15" customFormat="1" x14ac:dyDescent="0.3">
      <c r="A70" s="9"/>
      <c r="B70" s="10" t="s">
        <v>238</v>
      </c>
      <c r="C70" s="11" t="s">
        <v>37</v>
      </c>
      <c r="D70" s="11" t="str">
        <f t="shared" si="1"/>
        <v>Ford Lincoln MazdaAdministración</v>
      </c>
      <c r="E70" s="12" t="s">
        <v>304</v>
      </c>
      <c r="F70" s="3" t="s">
        <v>303</v>
      </c>
      <c r="G70" s="13" t="s">
        <v>91</v>
      </c>
      <c r="H70" s="14">
        <v>35</v>
      </c>
    </row>
    <row r="71" spans="1:8" s="15" customFormat="1" x14ac:dyDescent="0.3">
      <c r="A71" s="9"/>
      <c r="B71" s="10" t="s">
        <v>238</v>
      </c>
      <c r="C71" s="11" t="s">
        <v>37</v>
      </c>
      <c r="D71" s="11" t="str">
        <f t="shared" si="1"/>
        <v>Ford Lincoln MazdaAdministración</v>
      </c>
      <c r="E71" s="12" t="s">
        <v>304</v>
      </c>
      <c r="F71" s="3" t="s">
        <v>303</v>
      </c>
      <c r="G71" s="13" t="s">
        <v>92</v>
      </c>
      <c r="H71" s="14">
        <v>30</v>
      </c>
    </row>
    <row r="72" spans="1:8" s="15" customFormat="1" x14ac:dyDescent="0.3">
      <c r="A72" s="9"/>
      <c r="B72" s="10"/>
      <c r="C72" s="11"/>
      <c r="D72" s="11" t="str">
        <f t="shared" si="1"/>
        <v/>
      </c>
      <c r="E72" s="12"/>
      <c r="F72" s="3"/>
      <c r="G72" s="13"/>
      <c r="H72" s="16">
        <f>SUM(H69:H71)</f>
        <v>100</v>
      </c>
    </row>
    <row r="73" spans="1:8" s="15" customFormat="1" x14ac:dyDescent="0.3">
      <c r="A73" s="9"/>
      <c r="B73" s="10" t="s">
        <v>238</v>
      </c>
      <c r="C73" s="11" t="s">
        <v>37</v>
      </c>
      <c r="D73" s="11" t="str">
        <f t="shared" si="1"/>
        <v>Ford Lincoln MazdaAdministración</v>
      </c>
      <c r="E73" s="12" t="s">
        <v>309</v>
      </c>
      <c r="F73" s="3" t="s">
        <v>308</v>
      </c>
      <c r="G73" s="13" t="s">
        <v>93</v>
      </c>
      <c r="H73" s="14">
        <v>50</v>
      </c>
    </row>
    <row r="74" spans="1:8" s="15" customFormat="1" x14ac:dyDescent="0.3">
      <c r="A74" s="9"/>
      <c r="B74" s="10" t="s">
        <v>238</v>
      </c>
      <c r="C74" s="11" t="s">
        <v>37</v>
      </c>
      <c r="D74" s="11" t="str">
        <f t="shared" si="1"/>
        <v>Ford Lincoln MazdaAdministración</v>
      </c>
      <c r="E74" s="12" t="s">
        <v>309</v>
      </c>
      <c r="F74" s="3" t="s">
        <v>308</v>
      </c>
      <c r="G74" s="13" t="s">
        <v>94</v>
      </c>
      <c r="H74" s="14">
        <v>50</v>
      </c>
    </row>
    <row r="75" spans="1:8" s="15" customFormat="1" x14ac:dyDescent="0.3">
      <c r="A75" s="9"/>
      <c r="B75" s="10"/>
      <c r="C75" s="11"/>
      <c r="D75" s="11" t="str">
        <f t="shared" si="1"/>
        <v/>
      </c>
      <c r="E75" s="12"/>
      <c r="F75" s="3"/>
      <c r="G75" s="13"/>
      <c r="H75" s="16">
        <f>SUM(H73:H74)</f>
        <v>100</v>
      </c>
    </row>
    <row r="76" spans="1:8" s="15" customFormat="1" x14ac:dyDescent="0.3">
      <c r="A76" s="9"/>
      <c r="B76" s="10" t="s">
        <v>238</v>
      </c>
      <c r="C76" s="11" t="s">
        <v>37</v>
      </c>
      <c r="D76" s="11" t="str">
        <f t="shared" si="1"/>
        <v>Ford Lincoln MazdaAdministración</v>
      </c>
      <c r="E76" s="12" t="s">
        <v>313</v>
      </c>
      <c r="F76" s="3" t="s">
        <v>312</v>
      </c>
      <c r="G76" s="13" t="s">
        <v>95</v>
      </c>
      <c r="H76" s="14">
        <v>15</v>
      </c>
    </row>
    <row r="77" spans="1:8" s="15" customFormat="1" x14ac:dyDescent="0.3">
      <c r="A77" s="9"/>
      <c r="B77" s="10" t="s">
        <v>238</v>
      </c>
      <c r="C77" s="11" t="s">
        <v>37</v>
      </c>
      <c r="D77" s="11" t="str">
        <f t="shared" si="1"/>
        <v>Ford Lincoln MazdaAdministración</v>
      </c>
      <c r="E77" s="12" t="s">
        <v>313</v>
      </c>
      <c r="F77" s="3" t="s">
        <v>312</v>
      </c>
      <c r="G77" s="13" t="s">
        <v>96</v>
      </c>
      <c r="H77" s="14">
        <v>15</v>
      </c>
    </row>
    <row r="78" spans="1:8" s="15" customFormat="1" x14ac:dyDescent="0.3">
      <c r="A78" s="9"/>
      <c r="B78" s="10" t="s">
        <v>238</v>
      </c>
      <c r="C78" s="11" t="s">
        <v>37</v>
      </c>
      <c r="D78" s="11" t="str">
        <f t="shared" si="1"/>
        <v>Ford Lincoln MazdaAdministración</v>
      </c>
      <c r="E78" s="12" t="s">
        <v>313</v>
      </c>
      <c r="F78" s="3" t="s">
        <v>312</v>
      </c>
      <c r="G78" s="13" t="s">
        <v>97</v>
      </c>
      <c r="H78" s="14">
        <v>10</v>
      </c>
    </row>
    <row r="79" spans="1:8" s="15" customFormat="1" x14ac:dyDescent="0.3">
      <c r="A79" s="9"/>
      <c r="B79" s="10" t="s">
        <v>238</v>
      </c>
      <c r="C79" s="11" t="s">
        <v>37</v>
      </c>
      <c r="D79" s="11" t="str">
        <f t="shared" si="1"/>
        <v>Ford Lincoln MazdaAdministración</v>
      </c>
      <c r="E79" s="12" t="s">
        <v>313</v>
      </c>
      <c r="F79" s="3" t="s">
        <v>312</v>
      </c>
      <c r="G79" s="13" t="s">
        <v>98</v>
      </c>
      <c r="H79" s="14">
        <v>15</v>
      </c>
    </row>
    <row r="80" spans="1:8" s="15" customFormat="1" x14ac:dyDescent="0.3">
      <c r="A80" s="9"/>
      <c r="B80" s="10" t="s">
        <v>238</v>
      </c>
      <c r="C80" s="11" t="s">
        <v>37</v>
      </c>
      <c r="D80" s="11" t="str">
        <f t="shared" si="1"/>
        <v>Ford Lincoln MazdaAdministración</v>
      </c>
      <c r="E80" s="12" t="s">
        <v>313</v>
      </c>
      <c r="F80" s="3" t="s">
        <v>312</v>
      </c>
      <c r="G80" s="13" t="s">
        <v>99</v>
      </c>
      <c r="H80" s="14">
        <v>15</v>
      </c>
    </row>
    <row r="81" spans="1:8" s="15" customFormat="1" ht="31.2" x14ac:dyDescent="0.3">
      <c r="A81" s="9"/>
      <c r="B81" s="10" t="s">
        <v>238</v>
      </c>
      <c r="C81" s="11" t="s">
        <v>37</v>
      </c>
      <c r="D81" s="11" t="str">
        <f t="shared" si="1"/>
        <v>Ford Lincoln MazdaAdministración</v>
      </c>
      <c r="E81" s="12" t="s">
        <v>313</v>
      </c>
      <c r="F81" s="3" t="s">
        <v>312</v>
      </c>
      <c r="G81" s="17" t="s">
        <v>100</v>
      </c>
      <c r="H81" s="14">
        <v>10</v>
      </c>
    </row>
    <row r="82" spans="1:8" s="15" customFormat="1" x14ac:dyDescent="0.3">
      <c r="A82" s="9"/>
      <c r="B82" s="10" t="s">
        <v>238</v>
      </c>
      <c r="C82" s="11" t="s">
        <v>37</v>
      </c>
      <c r="D82" s="11" t="str">
        <f t="shared" si="1"/>
        <v>Ford Lincoln MazdaAdministración</v>
      </c>
      <c r="E82" s="12" t="s">
        <v>313</v>
      </c>
      <c r="F82" s="3" t="s">
        <v>312</v>
      </c>
      <c r="G82" s="13" t="s">
        <v>101</v>
      </c>
      <c r="H82" s="14">
        <v>5</v>
      </c>
    </row>
    <row r="83" spans="1:8" s="15" customFormat="1" x14ac:dyDescent="0.3">
      <c r="A83" s="9"/>
      <c r="B83" s="10" t="s">
        <v>238</v>
      </c>
      <c r="C83" s="11" t="s">
        <v>37</v>
      </c>
      <c r="D83" s="11" t="str">
        <f t="shared" si="1"/>
        <v>Ford Lincoln MazdaAdministración</v>
      </c>
      <c r="E83" s="12" t="s">
        <v>313</v>
      </c>
      <c r="F83" s="3" t="s">
        <v>312</v>
      </c>
      <c r="G83" s="17" t="s">
        <v>102</v>
      </c>
      <c r="H83" s="14">
        <v>15</v>
      </c>
    </row>
    <row r="84" spans="1:8" s="15" customFormat="1" x14ac:dyDescent="0.3">
      <c r="A84" s="9"/>
      <c r="B84" s="10"/>
      <c r="C84" s="11"/>
      <c r="D84" s="11" t="str">
        <f t="shared" si="1"/>
        <v/>
      </c>
      <c r="E84" s="12"/>
      <c r="F84" s="3"/>
      <c r="G84" s="13"/>
      <c r="H84" s="16">
        <f>SUM(H76:H83)</f>
        <v>100</v>
      </c>
    </row>
    <row r="85" spans="1:8" s="15" customFormat="1" x14ac:dyDescent="0.3">
      <c r="A85" s="9"/>
      <c r="B85" s="10" t="s">
        <v>238</v>
      </c>
      <c r="C85" s="11" t="s">
        <v>37</v>
      </c>
      <c r="D85" s="11" t="str">
        <f t="shared" si="1"/>
        <v>Ford Lincoln MazdaAdministración</v>
      </c>
      <c r="E85" s="12" t="s">
        <v>322</v>
      </c>
      <c r="F85" s="3" t="s">
        <v>321</v>
      </c>
      <c r="G85" s="13" t="s">
        <v>103</v>
      </c>
      <c r="H85" s="14">
        <v>25</v>
      </c>
    </row>
    <row r="86" spans="1:8" s="15" customFormat="1" x14ac:dyDescent="0.3">
      <c r="A86" s="9"/>
      <c r="B86" s="10" t="s">
        <v>238</v>
      </c>
      <c r="C86" s="11" t="s">
        <v>37</v>
      </c>
      <c r="D86" s="11" t="str">
        <f t="shared" si="1"/>
        <v>Ford Lincoln MazdaAdministración</v>
      </c>
      <c r="E86" s="12" t="s">
        <v>322</v>
      </c>
      <c r="F86" s="3" t="s">
        <v>321</v>
      </c>
      <c r="G86" s="13" t="s">
        <v>104</v>
      </c>
      <c r="H86" s="14">
        <v>20</v>
      </c>
    </row>
    <row r="87" spans="1:8" s="15" customFormat="1" x14ac:dyDescent="0.3">
      <c r="A87" s="9"/>
      <c r="B87" s="10" t="s">
        <v>238</v>
      </c>
      <c r="C87" s="11" t="s">
        <v>37</v>
      </c>
      <c r="D87" s="11" t="str">
        <f t="shared" si="1"/>
        <v>Ford Lincoln MazdaAdministración</v>
      </c>
      <c r="E87" s="12" t="s">
        <v>322</v>
      </c>
      <c r="F87" s="3" t="s">
        <v>321</v>
      </c>
      <c r="G87" s="13" t="s">
        <v>105</v>
      </c>
      <c r="H87" s="14">
        <v>30</v>
      </c>
    </row>
    <row r="88" spans="1:8" s="15" customFormat="1" x14ac:dyDescent="0.3">
      <c r="A88" s="9"/>
      <c r="B88" s="10" t="s">
        <v>238</v>
      </c>
      <c r="C88" s="11" t="s">
        <v>37</v>
      </c>
      <c r="D88" s="11" t="str">
        <f t="shared" si="1"/>
        <v>Ford Lincoln MazdaAdministración</v>
      </c>
      <c r="E88" s="12" t="s">
        <v>322</v>
      </c>
      <c r="F88" s="3" t="s">
        <v>321</v>
      </c>
      <c r="G88" s="13" t="s">
        <v>106</v>
      </c>
      <c r="H88" s="14">
        <v>25</v>
      </c>
    </row>
    <row r="89" spans="1:8" s="15" customFormat="1" x14ac:dyDescent="0.3">
      <c r="A89" s="9"/>
      <c r="B89" s="10"/>
      <c r="C89" s="11"/>
      <c r="D89" s="11" t="str">
        <f t="shared" si="1"/>
        <v/>
      </c>
      <c r="E89" s="12"/>
      <c r="F89" s="3"/>
      <c r="G89" s="13"/>
      <c r="H89" s="16">
        <f>SUM(H85:H88)</f>
        <v>100</v>
      </c>
    </row>
    <row r="90" spans="1:8" s="15" customFormat="1" x14ac:dyDescent="0.3">
      <c r="A90" s="9"/>
      <c r="B90" s="10" t="s">
        <v>238</v>
      </c>
      <c r="C90" s="11" t="s">
        <v>37</v>
      </c>
      <c r="D90" s="11" t="str">
        <f t="shared" si="1"/>
        <v>Ford Lincoln MazdaAdministración</v>
      </c>
      <c r="E90" s="12" t="s">
        <v>107</v>
      </c>
      <c r="F90" s="3"/>
      <c r="G90" s="13" t="s">
        <v>108</v>
      </c>
      <c r="H90" s="14">
        <v>10</v>
      </c>
    </row>
    <row r="91" spans="1:8" s="15" customFormat="1" x14ac:dyDescent="0.3">
      <c r="A91" s="9"/>
      <c r="B91" s="10" t="s">
        <v>238</v>
      </c>
      <c r="C91" s="11" t="s">
        <v>37</v>
      </c>
      <c r="D91" s="11" t="str">
        <f t="shared" si="1"/>
        <v>Ford Lincoln MazdaAdministración</v>
      </c>
      <c r="E91" s="12" t="s">
        <v>107</v>
      </c>
      <c r="F91" s="3"/>
      <c r="G91" s="13" t="s">
        <v>109</v>
      </c>
      <c r="H91" s="14">
        <v>35</v>
      </c>
    </row>
    <row r="92" spans="1:8" s="15" customFormat="1" x14ac:dyDescent="0.3">
      <c r="A92" s="9"/>
      <c r="B92" s="10" t="s">
        <v>238</v>
      </c>
      <c r="C92" s="11" t="s">
        <v>37</v>
      </c>
      <c r="D92" s="11" t="str">
        <f t="shared" si="1"/>
        <v>Ford Lincoln MazdaAdministración</v>
      </c>
      <c r="E92" s="12" t="s">
        <v>107</v>
      </c>
      <c r="F92" s="3"/>
      <c r="G92" s="13" t="s">
        <v>110</v>
      </c>
      <c r="H92" s="14">
        <v>35</v>
      </c>
    </row>
    <row r="93" spans="1:8" s="15" customFormat="1" x14ac:dyDescent="0.3">
      <c r="A93" s="9"/>
      <c r="B93" s="10" t="s">
        <v>238</v>
      </c>
      <c r="C93" s="11" t="s">
        <v>37</v>
      </c>
      <c r="D93" s="11" t="str">
        <f t="shared" si="1"/>
        <v>Ford Lincoln MazdaAdministración</v>
      </c>
      <c r="E93" s="12" t="s">
        <v>107</v>
      </c>
      <c r="F93" s="3"/>
      <c r="G93" s="13" t="s">
        <v>111</v>
      </c>
      <c r="H93" s="14">
        <v>20</v>
      </c>
    </row>
    <row r="94" spans="1:8" s="15" customFormat="1" x14ac:dyDescent="0.3">
      <c r="A94" s="9"/>
      <c r="B94" s="10"/>
      <c r="C94" s="11"/>
      <c r="D94" s="11" t="str">
        <f t="shared" si="1"/>
        <v/>
      </c>
      <c r="E94" s="12"/>
      <c r="F94" s="3"/>
      <c r="G94" s="13"/>
      <c r="H94" s="16">
        <f>SUM(H90:H93)</f>
        <v>100</v>
      </c>
    </row>
    <row r="95" spans="1:8" s="15" customFormat="1" x14ac:dyDescent="0.3">
      <c r="A95" s="9"/>
      <c r="B95" s="10" t="s">
        <v>238</v>
      </c>
      <c r="C95" s="11" t="s">
        <v>37</v>
      </c>
      <c r="D95" s="11" t="str">
        <f t="shared" si="1"/>
        <v>Ford Lincoln MazdaAdministración</v>
      </c>
      <c r="E95" s="12" t="s">
        <v>9</v>
      </c>
      <c r="F95" s="3" t="s">
        <v>386</v>
      </c>
      <c r="G95" s="13" t="s">
        <v>112</v>
      </c>
      <c r="H95" s="14">
        <v>50</v>
      </c>
    </row>
    <row r="96" spans="1:8" s="15" customFormat="1" x14ac:dyDescent="0.3">
      <c r="A96" s="9"/>
      <c r="B96" s="10" t="s">
        <v>238</v>
      </c>
      <c r="C96" s="11" t="s">
        <v>37</v>
      </c>
      <c r="D96" s="11" t="str">
        <f t="shared" si="1"/>
        <v>Ford Lincoln MazdaAdministración</v>
      </c>
      <c r="E96" s="12" t="s">
        <v>9</v>
      </c>
      <c r="F96" s="3" t="s">
        <v>386</v>
      </c>
      <c r="G96" s="13" t="s">
        <v>113</v>
      </c>
      <c r="H96" s="14">
        <v>50</v>
      </c>
    </row>
    <row r="97" spans="1:8" s="15" customFormat="1" x14ac:dyDescent="0.3">
      <c r="A97" s="9"/>
      <c r="B97" s="10"/>
      <c r="C97" s="11"/>
      <c r="D97" s="11" t="str">
        <f t="shared" si="1"/>
        <v/>
      </c>
      <c r="E97" s="12"/>
      <c r="F97" s="3"/>
      <c r="G97" s="13"/>
      <c r="H97" s="16">
        <f>SUM(H95:H96)</f>
        <v>100</v>
      </c>
    </row>
    <row r="98" spans="1:8" s="15" customFormat="1" x14ac:dyDescent="0.3">
      <c r="A98" s="9"/>
      <c r="B98" s="10" t="s">
        <v>238</v>
      </c>
      <c r="C98" s="11" t="s">
        <v>37</v>
      </c>
      <c r="D98" s="11" t="str">
        <f t="shared" si="1"/>
        <v>Ford Lincoln MazdaAdministración</v>
      </c>
      <c r="E98" s="12" t="s">
        <v>359</v>
      </c>
      <c r="F98" s="3" t="s">
        <v>360</v>
      </c>
      <c r="G98" s="13" t="s">
        <v>114</v>
      </c>
      <c r="H98" s="14">
        <v>10</v>
      </c>
    </row>
    <row r="99" spans="1:8" s="15" customFormat="1" x14ac:dyDescent="0.3">
      <c r="A99" s="9"/>
      <c r="B99" s="10" t="s">
        <v>238</v>
      </c>
      <c r="C99" s="11" t="s">
        <v>37</v>
      </c>
      <c r="D99" s="11" t="str">
        <f t="shared" si="1"/>
        <v>Ford Lincoln MazdaAdministración</v>
      </c>
      <c r="E99" s="12" t="s">
        <v>359</v>
      </c>
      <c r="F99" s="3" t="s">
        <v>360</v>
      </c>
      <c r="G99" s="13" t="s">
        <v>41</v>
      </c>
      <c r="H99" s="14">
        <v>10</v>
      </c>
    </row>
    <row r="100" spans="1:8" s="15" customFormat="1" x14ac:dyDescent="0.3">
      <c r="A100" s="9"/>
      <c r="B100" s="10" t="s">
        <v>238</v>
      </c>
      <c r="C100" s="11" t="s">
        <v>37</v>
      </c>
      <c r="D100" s="11" t="str">
        <f t="shared" si="1"/>
        <v>Ford Lincoln MazdaAdministración</v>
      </c>
      <c r="E100" s="12" t="s">
        <v>359</v>
      </c>
      <c r="F100" s="3" t="s">
        <v>360</v>
      </c>
      <c r="G100" s="13" t="s">
        <v>115</v>
      </c>
      <c r="H100" s="14">
        <v>10</v>
      </c>
    </row>
    <row r="101" spans="1:8" s="15" customFormat="1" ht="46.8" x14ac:dyDescent="0.3">
      <c r="A101" s="9"/>
      <c r="B101" s="10" t="s">
        <v>238</v>
      </c>
      <c r="C101" s="11" t="s">
        <v>37</v>
      </c>
      <c r="D101" s="11" t="str">
        <f t="shared" si="1"/>
        <v>Ford Lincoln MazdaAdministración</v>
      </c>
      <c r="E101" s="12" t="s">
        <v>359</v>
      </c>
      <c r="F101" s="3" t="s">
        <v>360</v>
      </c>
      <c r="G101" s="17" t="s">
        <v>116</v>
      </c>
      <c r="H101" s="14">
        <v>10</v>
      </c>
    </row>
    <row r="102" spans="1:8" s="15" customFormat="1" ht="31.2" x14ac:dyDescent="0.3">
      <c r="A102" s="9"/>
      <c r="B102" s="10" t="s">
        <v>238</v>
      </c>
      <c r="C102" s="11" t="s">
        <v>37</v>
      </c>
      <c r="D102" s="11" t="str">
        <f t="shared" si="1"/>
        <v>Ford Lincoln MazdaAdministración</v>
      </c>
      <c r="E102" s="12" t="s">
        <v>359</v>
      </c>
      <c r="F102" s="3" t="s">
        <v>360</v>
      </c>
      <c r="G102" s="17" t="s">
        <v>117</v>
      </c>
      <c r="H102" s="14">
        <v>30</v>
      </c>
    </row>
    <row r="103" spans="1:8" s="15" customFormat="1" x14ac:dyDescent="0.3">
      <c r="A103" s="9"/>
      <c r="B103" s="10" t="s">
        <v>238</v>
      </c>
      <c r="C103" s="11" t="s">
        <v>37</v>
      </c>
      <c r="D103" s="11" t="str">
        <f t="shared" si="1"/>
        <v>Ford Lincoln MazdaAdministración</v>
      </c>
      <c r="E103" s="12" t="s">
        <v>359</v>
      </c>
      <c r="F103" s="3" t="s">
        <v>360</v>
      </c>
      <c r="G103" s="17" t="s">
        <v>118</v>
      </c>
      <c r="H103" s="14">
        <v>30</v>
      </c>
    </row>
    <row r="104" spans="1:8" s="15" customFormat="1" x14ac:dyDescent="0.3">
      <c r="A104" s="9"/>
      <c r="B104" s="10"/>
      <c r="C104" s="11"/>
      <c r="D104" s="11" t="str">
        <f t="shared" si="1"/>
        <v/>
      </c>
      <c r="E104" s="12"/>
      <c r="F104" s="3"/>
      <c r="G104" s="17"/>
      <c r="H104" s="16">
        <f>SUM(H98:H103)</f>
        <v>100</v>
      </c>
    </row>
    <row r="105" spans="1:8" s="15" customFormat="1" x14ac:dyDescent="0.3">
      <c r="A105" s="9"/>
      <c r="B105" s="10" t="s">
        <v>238</v>
      </c>
      <c r="C105" s="11" t="s">
        <v>37</v>
      </c>
      <c r="D105" s="11" t="str">
        <f t="shared" si="1"/>
        <v>Ford Lincoln MazdaAdministración</v>
      </c>
      <c r="E105" s="12" t="s">
        <v>305</v>
      </c>
      <c r="F105" s="3" t="s">
        <v>306</v>
      </c>
      <c r="G105" s="13" t="s">
        <v>119</v>
      </c>
      <c r="H105" s="14">
        <v>20</v>
      </c>
    </row>
    <row r="106" spans="1:8" s="15" customFormat="1" x14ac:dyDescent="0.3">
      <c r="A106" s="9"/>
      <c r="B106" s="10" t="s">
        <v>238</v>
      </c>
      <c r="C106" s="11" t="s">
        <v>37</v>
      </c>
      <c r="D106" s="11" t="str">
        <f t="shared" si="1"/>
        <v>Ford Lincoln MazdaAdministración</v>
      </c>
      <c r="E106" s="12" t="s">
        <v>305</v>
      </c>
      <c r="F106" s="3" t="s">
        <v>306</v>
      </c>
      <c r="G106" s="13" t="s">
        <v>120</v>
      </c>
      <c r="H106" s="14">
        <v>15</v>
      </c>
    </row>
    <row r="107" spans="1:8" s="15" customFormat="1" x14ac:dyDescent="0.3">
      <c r="A107" s="9"/>
      <c r="B107" s="10" t="s">
        <v>238</v>
      </c>
      <c r="C107" s="11" t="s">
        <v>37</v>
      </c>
      <c r="D107" s="11" t="str">
        <f t="shared" si="1"/>
        <v>Ford Lincoln MazdaAdministración</v>
      </c>
      <c r="E107" s="12" t="s">
        <v>305</v>
      </c>
      <c r="F107" s="3" t="s">
        <v>306</v>
      </c>
      <c r="G107" s="13" t="s">
        <v>121</v>
      </c>
      <c r="H107" s="14">
        <v>10</v>
      </c>
    </row>
    <row r="108" spans="1:8" s="15" customFormat="1" x14ac:dyDescent="0.3">
      <c r="A108" s="9"/>
      <c r="B108" s="10" t="s">
        <v>238</v>
      </c>
      <c r="C108" s="11" t="s">
        <v>37</v>
      </c>
      <c r="D108" s="11" t="str">
        <f t="shared" si="1"/>
        <v>Ford Lincoln MazdaAdministración</v>
      </c>
      <c r="E108" s="12" t="s">
        <v>305</v>
      </c>
      <c r="F108" s="3" t="s">
        <v>306</v>
      </c>
      <c r="G108" s="17" t="s">
        <v>122</v>
      </c>
      <c r="H108" s="14">
        <v>20</v>
      </c>
    </row>
    <row r="109" spans="1:8" s="15" customFormat="1" ht="46.8" x14ac:dyDescent="0.3">
      <c r="A109" s="9"/>
      <c r="B109" s="10" t="s">
        <v>238</v>
      </c>
      <c r="C109" s="11" t="s">
        <v>37</v>
      </c>
      <c r="D109" s="11" t="str">
        <f t="shared" si="1"/>
        <v>Ford Lincoln MazdaAdministración</v>
      </c>
      <c r="E109" s="12" t="s">
        <v>305</v>
      </c>
      <c r="F109" s="3" t="s">
        <v>306</v>
      </c>
      <c r="G109" s="17" t="s">
        <v>123</v>
      </c>
      <c r="H109" s="14">
        <v>25</v>
      </c>
    </row>
    <row r="110" spans="1:8" s="15" customFormat="1" x14ac:dyDescent="0.3">
      <c r="A110" s="9"/>
      <c r="B110" s="10" t="s">
        <v>238</v>
      </c>
      <c r="C110" s="11" t="s">
        <v>37</v>
      </c>
      <c r="D110" s="11" t="str">
        <f t="shared" si="1"/>
        <v>Ford Lincoln MazdaAdministración</v>
      </c>
      <c r="E110" s="12" t="s">
        <v>305</v>
      </c>
      <c r="F110" s="3" t="s">
        <v>306</v>
      </c>
      <c r="G110" s="17" t="s">
        <v>124</v>
      </c>
      <c r="H110" s="14">
        <v>10</v>
      </c>
    </row>
    <row r="111" spans="1:8" s="15" customFormat="1" x14ac:dyDescent="0.3">
      <c r="A111" s="9"/>
      <c r="B111" s="10"/>
      <c r="C111" s="11"/>
      <c r="D111" s="11" t="str">
        <f t="shared" si="1"/>
        <v/>
      </c>
      <c r="E111" s="12"/>
      <c r="F111" s="3"/>
      <c r="G111" s="17"/>
      <c r="H111" s="16">
        <f>SUM(H105:H110)</f>
        <v>100</v>
      </c>
    </row>
    <row r="112" spans="1:8" s="15" customFormat="1" x14ac:dyDescent="0.3">
      <c r="A112" s="9"/>
      <c r="B112" s="10" t="s">
        <v>238</v>
      </c>
      <c r="C112" s="11" t="s">
        <v>37</v>
      </c>
      <c r="D112" s="11" t="str">
        <f t="shared" si="1"/>
        <v>Ford Lincoln MazdaAdministración</v>
      </c>
      <c r="E112" s="12" t="s">
        <v>350</v>
      </c>
      <c r="F112" s="3" t="s">
        <v>351</v>
      </c>
      <c r="G112" s="13" t="s">
        <v>125</v>
      </c>
      <c r="H112" s="14">
        <v>40</v>
      </c>
    </row>
    <row r="113" spans="1:8" s="15" customFormat="1" x14ac:dyDescent="0.3">
      <c r="A113" s="9"/>
      <c r="B113" s="10" t="s">
        <v>238</v>
      </c>
      <c r="C113" s="11" t="s">
        <v>37</v>
      </c>
      <c r="D113" s="11" t="str">
        <f t="shared" si="1"/>
        <v>Ford Lincoln MazdaAdministración</v>
      </c>
      <c r="E113" s="12" t="s">
        <v>350</v>
      </c>
      <c r="F113" s="3" t="s">
        <v>351</v>
      </c>
      <c r="G113" s="13" t="s">
        <v>126</v>
      </c>
      <c r="H113" s="14">
        <v>30</v>
      </c>
    </row>
    <row r="114" spans="1:8" s="15" customFormat="1" x14ac:dyDescent="0.3">
      <c r="A114" s="9"/>
      <c r="B114" s="10" t="s">
        <v>238</v>
      </c>
      <c r="C114" s="11" t="s">
        <v>37</v>
      </c>
      <c r="D114" s="11" t="str">
        <f t="shared" si="1"/>
        <v>Ford Lincoln MazdaAdministración</v>
      </c>
      <c r="E114" s="12" t="s">
        <v>379</v>
      </c>
      <c r="F114" s="3" t="s">
        <v>351</v>
      </c>
      <c r="G114" s="13" t="s">
        <v>127</v>
      </c>
      <c r="H114" s="14">
        <v>30</v>
      </c>
    </row>
    <row r="115" spans="1:8" s="15" customFormat="1" x14ac:dyDescent="0.3">
      <c r="A115" s="9"/>
      <c r="B115" s="10"/>
      <c r="C115" s="11"/>
      <c r="D115" s="11" t="str">
        <f t="shared" si="1"/>
        <v/>
      </c>
      <c r="E115" s="12"/>
      <c r="F115" s="3"/>
      <c r="G115" s="13"/>
      <c r="H115" s="16">
        <f>SUM(H112:H114)</f>
        <v>100</v>
      </c>
    </row>
    <row r="116" spans="1:8" s="15" customFormat="1" x14ac:dyDescent="0.3">
      <c r="A116" s="9"/>
      <c r="B116" s="10" t="s">
        <v>238</v>
      </c>
      <c r="C116" s="11" t="s">
        <v>37</v>
      </c>
      <c r="D116" s="11" t="str">
        <f t="shared" si="1"/>
        <v>Ford Lincoln MazdaAdministración</v>
      </c>
      <c r="E116" s="12" t="s">
        <v>343</v>
      </c>
      <c r="F116" s="3" t="s">
        <v>344</v>
      </c>
      <c r="G116" s="17" t="s">
        <v>128</v>
      </c>
      <c r="H116" s="14">
        <v>50</v>
      </c>
    </row>
    <row r="117" spans="1:8" s="15" customFormat="1" x14ac:dyDescent="0.3">
      <c r="A117" s="9"/>
      <c r="B117" s="10" t="s">
        <v>238</v>
      </c>
      <c r="C117" s="11" t="s">
        <v>37</v>
      </c>
      <c r="D117" s="11" t="str">
        <f t="shared" si="1"/>
        <v>Ford Lincoln MazdaAdministración</v>
      </c>
      <c r="E117" s="12" t="s">
        <v>343</v>
      </c>
      <c r="F117" s="3" t="s">
        <v>344</v>
      </c>
      <c r="G117" s="17" t="s">
        <v>129</v>
      </c>
      <c r="H117" s="14">
        <v>50</v>
      </c>
    </row>
    <row r="118" spans="1:8" s="15" customFormat="1" x14ac:dyDescent="0.3">
      <c r="A118" s="9"/>
      <c r="B118" s="10"/>
      <c r="C118" s="11"/>
      <c r="D118" s="11" t="str">
        <f t="shared" si="1"/>
        <v/>
      </c>
      <c r="E118" s="12"/>
      <c r="F118" s="3"/>
      <c r="G118" s="13"/>
      <c r="H118" s="16">
        <f>SUM(H116:H117)</f>
        <v>100</v>
      </c>
    </row>
    <row r="119" spans="1:8" s="15" customFormat="1" ht="31.2" x14ac:dyDescent="0.3">
      <c r="A119" s="9"/>
      <c r="B119" s="10" t="s">
        <v>238</v>
      </c>
      <c r="C119" s="11" t="s">
        <v>37</v>
      </c>
      <c r="D119" s="11" t="str">
        <f t="shared" si="1"/>
        <v>Ford Lincoln MazdaAdministración</v>
      </c>
      <c r="E119" s="12" t="s">
        <v>339</v>
      </c>
      <c r="F119" s="3" t="s">
        <v>340</v>
      </c>
      <c r="G119" s="17" t="s">
        <v>130</v>
      </c>
      <c r="H119" s="14">
        <v>100</v>
      </c>
    </row>
    <row r="120" spans="1:8" s="15" customFormat="1" x14ac:dyDescent="0.3">
      <c r="A120" s="9"/>
      <c r="B120" s="10"/>
      <c r="C120" s="11"/>
      <c r="D120" s="11" t="str">
        <f t="shared" si="1"/>
        <v/>
      </c>
      <c r="E120" s="12"/>
      <c r="F120" s="3"/>
      <c r="G120" s="13"/>
      <c r="H120" s="16">
        <v>100</v>
      </c>
    </row>
    <row r="121" spans="1:8" s="15" customFormat="1" x14ac:dyDescent="0.3">
      <c r="A121" s="9"/>
      <c r="B121" s="10" t="s">
        <v>238</v>
      </c>
      <c r="C121" s="11" t="s">
        <v>131</v>
      </c>
      <c r="D121" s="11" t="str">
        <f t="shared" si="1"/>
        <v>Ford Lincoln MazdaComercial</v>
      </c>
      <c r="E121" s="12" t="s">
        <v>324</v>
      </c>
      <c r="F121" s="3" t="s">
        <v>323</v>
      </c>
      <c r="G121" s="13" t="s">
        <v>132</v>
      </c>
      <c r="H121" s="14">
        <v>10</v>
      </c>
    </row>
    <row r="122" spans="1:8" s="15" customFormat="1" x14ac:dyDescent="0.3">
      <c r="A122" s="9"/>
      <c r="B122" s="10" t="s">
        <v>238</v>
      </c>
      <c r="C122" s="11" t="s">
        <v>131</v>
      </c>
      <c r="D122" s="11" t="str">
        <f t="shared" si="1"/>
        <v>Ford Lincoln MazdaComercial</v>
      </c>
      <c r="E122" s="12" t="s">
        <v>324</v>
      </c>
      <c r="F122" s="3" t="s">
        <v>323</v>
      </c>
      <c r="G122" s="13" t="s">
        <v>133</v>
      </c>
      <c r="H122" s="14">
        <v>10</v>
      </c>
    </row>
    <row r="123" spans="1:8" s="15" customFormat="1" x14ac:dyDescent="0.3">
      <c r="A123" s="9"/>
      <c r="B123" s="10" t="s">
        <v>238</v>
      </c>
      <c r="C123" s="11" t="s">
        <v>131</v>
      </c>
      <c r="D123" s="11" t="str">
        <f t="shared" si="1"/>
        <v>Ford Lincoln MazdaComercial</v>
      </c>
      <c r="E123" s="12" t="s">
        <v>324</v>
      </c>
      <c r="F123" s="3" t="s">
        <v>323</v>
      </c>
      <c r="G123" s="13" t="s">
        <v>134</v>
      </c>
      <c r="H123" s="14">
        <v>10</v>
      </c>
    </row>
    <row r="124" spans="1:8" s="15" customFormat="1" x14ac:dyDescent="0.3">
      <c r="A124" s="9"/>
      <c r="B124" s="10" t="s">
        <v>238</v>
      </c>
      <c r="C124" s="11" t="s">
        <v>131</v>
      </c>
      <c r="D124" s="11" t="str">
        <f t="shared" si="1"/>
        <v>Ford Lincoln MazdaComercial</v>
      </c>
      <c r="E124" s="12" t="s">
        <v>324</v>
      </c>
      <c r="F124" s="3" t="s">
        <v>323</v>
      </c>
      <c r="G124" s="13" t="s">
        <v>135</v>
      </c>
      <c r="H124" s="14">
        <v>10</v>
      </c>
    </row>
    <row r="125" spans="1:8" s="15" customFormat="1" x14ac:dyDescent="0.3">
      <c r="A125" s="9"/>
      <c r="B125" s="10" t="s">
        <v>238</v>
      </c>
      <c r="C125" s="11" t="s">
        <v>131</v>
      </c>
      <c r="D125" s="11" t="str">
        <f t="shared" si="1"/>
        <v>Ford Lincoln MazdaComercial</v>
      </c>
      <c r="E125" s="12" t="s">
        <v>324</v>
      </c>
      <c r="F125" s="3" t="s">
        <v>323</v>
      </c>
      <c r="G125" s="13" t="s">
        <v>136</v>
      </c>
      <c r="H125" s="14">
        <v>10</v>
      </c>
    </row>
    <row r="126" spans="1:8" s="15" customFormat="1" x14ac:dyDescent="0.3">
      <c r="A126" s="9"/>
      <c r="B126" s="10" t="s">
        <v>238</v>
      </c>
      <c r="C126" s="11" t="s">
        <v>131</v>
      </c>
      <c r="D126" s="11" t="str">
        <f t="shared" si="1"/>
        <v>Ford Lincoln MazdaComercial</v>
      </c>
      <c r="E126" s="12" t="s">
        <v>324</v>
      </c>
      <c r="F126" s="3" t="s">
        <v>323</v>
      </c>
      <c r="G126" s="13" t="s">
        <v>137</v>
      </c>
      <c r="H126" s="14">
        <v>10</v>
      </c>
    </row>
    <row r="127" spans="1:8" s="15" customFormat="1" x14ac:dyDescent="0.3">
      <c r="A127" s="9"/>
      <c r="B127" s="10" t="s">
        <v>238</v>
      </c>
      <c r="C127" s="11" t="s">
        <v>131</v>
      </c>
      <c r="D127" s="11" t="str">
        <f t="shared" si="1"/>
        <v>Ford Lincoln MazdaComercial</v>
      </c>
      <c r="E127" s="12" t="s">
        <v>324</v>
      </c>
      <c r="F127" s="3" t="s">
        <v>323</v>
      </c>
      <c r="G127" s="13" t="s">
        <v>138</v>
      </c>
      <c r="H127" s="14">
        <v>5</v>
      </c>
    </row>
    <row r="128" spans="1:8" s="15" customFormat="1" x14ac:dyDescent="0.3">
      <c r="A128" s="9"/>
      <c r="B128" s="10" t="s">
        <v>238</v>
      </c>
      <c r="C128" s="11" t="s">
        <v>131</v>
      </c>
      <c r="D128" s="11" t="str">
        <f t="shared" si="1"/>
        <v>Ford Lincoln MazdaComercial</v>
      </c>
      <c r="E128" s="12" t="s">
        <v>324</v>
      </c>
      <c r="F128" s="3" t="s">
        <v>323</v>
      </c>
      <c r="G128" s="13" t="s">
        <v>139</v>
      </c>
      <c r="H128" s="14">
        <v>10</v>
      </c>
    </row>
    <row r="129" spans="1:8" s="15" customFormat="1" x14ac:dyDescent="0.3">
      <c r="A129" s="9"/>
      <c r="B129" s="10" t="s">
        <v>238</v>
      </c>
      <c r="C129" s="11" t="s">
        <v>131</v>
      </c>
      <c r="D129" s="11" t="str">
        <f t="shared" si="1"/>
        <v>Ford Lincoln MazdaComercial</v>
      </c>
      <c r="E129" s="12" t="s">
        <v>324</v>
      </c>
      <c r="F129" s="3" t="s">
        <v>323</v>
      </c>
      <c r="G129" s="13" t="s">
        <v>140</v>
      </c>
      <c r="H129" s="14">
        <v>10</v>
      </c>
    </row>
    <row r="130" spans="1:8" s="15" customFormat="1" x14ac:dyDescent="0.3">
      <c r="A130" s="9"/>
      <c r="B130" s="10" t="s">
        <v>238</v>
      </c>
      <c r="C130" s="11" t="s">
        <v>131</v>
      </c>
      <c r="D130" s="11" t="str">
        <f t="shared" si="1"/>
        <v>Ford Lincoln MazdaComercial</v>
      </c>
      <c r="E130" s="12" t="s">
        <v>324</v>
      </c>
      <c r="F130" s="3" t="s">
        <v>323</v>
      </c>
      <c r="G130" s="13" t="s">
        <v>141</v>
      </c>
      <c r="H130" s="14">
        <v>5</v>
      </c>
    </row>
    <row r="131" spans="1:8" s="15" customFormat="1" x14ac:dyDescent="0.3">
      <c r="A131" s="9"/>
      <c r="B131" s="10" t="s">
        <v>238</v>
      </c>
      <c r="C131" s="11" t="s">
        <v>131</v>
      </c>
      <c r="D131" s="11" t="str">
        <f t="shared" si="1"/>
        <v>Ford Lincoln MazdaComercial</v>
      </c>
      <c r="E131" s="12" t="s">
        <v>324</v>
      </c>
      <c r="F131" s="3" t="s">
        <v>323</v>
      </c>
      <c r="G131" s="13" t="s">
        <v>142</v>
      </c>
      <c r="H131" s="14">
        <v>10</v>
      </c>
    </row>
    <row r="132" spans="1:8" s="15" customFormat="1" x14ac:dyDescent="0.3">
      <c r="A132" s="9"/>
      <c r="B132" s="10"/>
      <c r="C132" s="11"/>
      <c r="D132" s="11" t="str">
        <f t="shared" ref="D132:D195" si="2">CONCATENATE(B132,"",C132)</f>
        <v/>
      </c>
      <c r="E132" s="12"/>
      <c r="F132" s="3"/>
      <c r="G132" s="13"/>
      <c r="H132" s="16">
        <f>SUM(H121:H131)</f>
        <v>100</v>
      </c>
    </row>
    <row r="133" spans="1:8" s="15" customFormat="1" x14ac:dyDescent="0.3">
      <c r="A133" s="9"/>
      <c r="B133" s="10" t="s">
        <v>238</v>
      </c>
      <c r="C133" s="11" t="s">
        <v>131</v>
      </c>
      <c r="D133" s="11" t="str">
        <f t="shared" si="2"/>
        <v>Ford Lincoln MazdaComercial</v>
      </c>
      <c r="E133" s="12" t="s">
        <v>245</v>
      </c>
      <c r="F133" s="3" t="s">
        <v>307</v>
      </c>
      <c r="G133" s="13" t="s">
        <v>143</v>
      </c>
      <c r="H133" s="14">
        <v>100</v>
      </c>
    </row>
    <row r="134" spans="1:8" s="15" customFormat="1" x14ac:dyDescent="0.3">
      <c r="A134" s="9"/>
      <c r="B134" s="10"/>
      <c r="C134" s="11"/>
      <c r="D134" s="11" t="str">
        <f t="shared" si="2"/>
        <v/>
      </c>
      <c r="E134" s="12"/>
      <c r="F134" s="3"/>
      <c r="G134" s="13"/>
      <c r="H134" s="16">
        <v>100</v>
      </c>
    </row>
    <row r="135" spans="1:8" s="15" customFormat="1" x14ac:dyDescent="0.3">
      <c r="A135" s="9"/>
      <c r="B135" s="10" t="s">
        <v>238</v>
      </c>
      <c r="C135" s="11" t="s">
        <v>131</v>
      </c>
      <c r="D135" s="11" t="str">
        <f t="shared" si="2"/>
        <v>Ford Lincoln MazdaComercial</v>
      </c>
      <c r="E135" s="12" t="s">
        <v>337</v>
      </c>
      <c r="F135" s="3" t="s">
        <v>338</v>
      </c>
      <c r="G135" s="13" t="s">
        <v>144</v>
      </c>
      <c r="H135" s="14">
        <v>35</v>
      </c>
    </row>
    <row r="136" spans="1:8" s="15" customFormat="1" x14ac:dyDescent="0.3">
      <c r="A136" s="9"/>
      <c r="B136" s="10" t="s">
        <v>238</v>
      </c>
      <c r="C136" s="11" t="s">
        <v>131</v>
      </c>
      <c r="D136" s="11" t="str">
        <f t="shared" si="2"/>
        <v>Ford Lincoln MazdaComercial</v>
      </c>
      <c r="E136" s="12" t="s">
        <v>337</v>
      </c>
      <c r="F136" s="3" t="s">
        <v>338</v>
      </c>
      <c r="G136" s="13" t="s">
        <v>145</v>
      </c>
      <c r="H136" s="14">
        <v>35</v>
      </c>
    </row>
    <row r="137" spans="1:8" s="15" customFormat="1" x14ac:dyDescent="0.3">
      <c r="A137" s="9"/>
      <c r="B137" s="10" t="s">
        <v>238</v>
      </c>
      <c r="C137" s="11" t="s">
        <v>131</v>
      </c>
      <c r="D137" s="11" t="str">
        <f t="shared" si="2"/>
        <v>Ford Lincoln MazdaComercial</v>
      </c>
      <c r="E137" s="12" t="s">
        <v>337</v>
      </c>
      <c r="F137" s="3" t="s">
        <v>338</v>
      </c>
      <c r="G137" s="13" t="s">
        <v>146</v>
      </c>
      <c r="H137" s="14">
        <v>30</v>
      </c>
    </row>
    <row r="138" spans="1:8" s="15" customFormat="1" x14ac:dyDescent="0.3">
      <c r="A138" s="9"/>
      <c r="B138" s="10"/>
      <c r="C138" s="11"/>
      <c r="D138" s="11" t="str">
        <f t="shared" si="2"/>
        <v/>
      </c>
      <c r="E138" s="12"/>
      <c r="F138" s="3"/>
      <c r="G138" s="13"/>
      <c r="H138" s="16">
        <f>SUM(H135:H137)</f>
        <v>100</v>
      </c>
    </row>
    <row r="139" spans="1:8" s="15" customFormat="1" ht="21.75" customHeight="1" x14ac:dyDescent="0.3">
      <c r="A139" s="9"/>
      <c r="B139" s="10" t="s">
        <v>238</v>
      </c>
      <c r="C139" s="11" t="s">
        <v>131</v>
      </c>
      <c r="D139" s="11" t="str">
        <f t="shared" si="2"/>
        <v>Ford Lincoln MazdaComercial</v>
      </c>
      <c r="E139" s="12" t="s">
        <v>345</v>
      </c>
      <c r="F139" s="3" t="s">
        <v>346</v>
      </c>
      <c r="G139" s="13" t="s">
        <v>147</v>
      </c>
      <c r="H139" s="14">
        <v>20</v>
      </c>
    </row>
    <row r="140" spans="1:8" s="15" customFormat="1" x14ac:dyDescent="0.3">
      <c r="A140" s="9"/>
      <c r="B140" s="10" t="s">
        <v>238</v>
      </c>
      <c r="C140" s="11" t="s">
        <v>131</v>
      </c>
      <c r="D140" s="11" t="str">
        <f t="shared" si="2"/>
        <v>Ford Lincoln MazdaComercial</v>
      </c>
      <c r="E140" s="12" t="s">
        <v>345</v>
      </c>
      <c r="F140" s="3" t="s">
        <v>346</v>
      </c>
      <c r="G140" s="13" t="s">
        <v>148</v>
      </c>
      <c r="H140" s="14">
        <v>20</v>
      </c>
    </row>
    <row r="141" spans="1:8" s="15" customFormat="1" x14ac:dyDescent="0.3">
      <c r="A141" s="9"/>
      <c r="B141" s="10" t="s">
        <v>238</v>
      </c>
      <c r="C141" s="11" t="s">
        <v>131</v>
      </c>
      <c r="D141" s="11" t="str">
        <f t="shared" si="2"/>
        <v>Ford Lincoln MazdaComercial</v>
      </c>
      <c r="E141" s="12" t="s">
        <v>345</v>
      </c>
      <c r="F141" s="3" t="s">
        <v>346</v>
      </c>
      <c r="G141" s="13" t="s">
        <v>149</v>
      </c>
      <c r="H141" s="14">
        <v>20</v>
      </c>
    </row>
    <row r="142" spans="1:8" s="15" customFormat="1" x14ac:dyDescent="0.3">
      <c r="A142" s="9"/>
      <c r="B142" s="10" t="s">
        <v>238</v>
      </c>
      <c r="C142" s="11" t="s">
        <v>131</v>
      </c>
      <c r="D142" s="11" t="str">
        <f t="shared" si="2"/>
        <v>Ford Lincoln MazdaComercial</v>
      </c>
      <c r="E142" s="12" t="s">
        <v>345</v>
      </c>
      <c r="F142" s="3" t="s">
        <v>346</v>
      </c>
      <c r="G142" s="13" t="s">
        <v>150</v>
      </c>
      <c r="H142" s="14">
        <v>20</v>
      </c>
    </row>
    <row r="143" spans="1:8" s="15" customFormat="1" x14ac:dyDescent="0.3">
      <c r="A143" s="9"/>
      <c r="B143" s="10" t="s">
        <v>238</v>
      </c>
      <c r="C143" s="11" t="s">
        <v>131</v>
      </c>
      <c r="D143" s="11" t="str">
        <f t="shared" si="2"/>
        <v>Ford Lincoln MazdaComercial</v>
      </c>
      <c r="E143" s="12" t="s">
        <v>345</v>
      </c>
      <c r="F143" s="3" t="s">
        <v>346</v>
      </c>
      <c r="G143" s="13" t="s">
        <v>151</v>
      </c>
      <c r="H143" s="14">
        <v>20</v>
      </c>
    </row>
    <row r="144" spans="1:8" s="15" customFormat="1" x14ac:dyDescent="0.3">
      <c r="A144" s="9"/>
      <c r="B144" s="10"/>
      <c r="C144" s="11"/>
      <c r="D144" s="11" t="str">
        <f t="shared" si="2"/>
        <v/>
      </c>
      <c r="E144" s="12"/>
      <c r="F144" s="3"/>
      <c r="G144" s="13"/>
      <c r="H144" s="16">
        <f>SUM(H139:H143)</f>
        <v>100</v>
      </c>
    </row>
    <row r="145" spans="1:8" s="15" customFormat="1" x14ac:dyDescent="0.3">
      <c r="A145" s="9"/>
      <c r="B145" s="10" t="s">
        <v>238</v>
      </c>
      <c r="C145" s="11" t="s">
        <v>131</v>
      </c>
      <c r="D145" s="11" t="str">
        <f t="shared" si="2"/>
        <v>Ford Lincoln MazdaComercial</v>
      </c>
      <c r="E145" s="12" t="s">
        <v>373</v>
      </c>
      <c r="F145" s="3" t="s">
        <v>372</v>
      </c>
      <c r="G145" s="13" t="s">
        <v>152</v>
      </c>
      <c r="H145" s="14">
        <v>40</v>
      </c>
    </row>
    <row r="146" spans="1:8" s="15" customFormat="1" x14ac:dyDescent="0.3">
      <c r="A146" s="9"/>
      <c r="B146" s="10" t="s">
        <v>238</v>
      </c>
      <c r="C146" s="11" t="s">
        <v>131</v>
      </c>
      <c r="D146" s="11" t="str">
        <f t="shared" si="2"/>
        <v>Ford Lincoln MazdaComercial</v>
      </c>
      <c r="E146" s="12" t="s">
        <v>373</v>
      </c>
      <c r="F146" s="3" t="s">
        <v>372</v>
      </c>
      <c r="G146" s="13" t="s">
        <v>153</v>
      </c>
      <c r="H146" s="14">
        <v>30</v>
      </c>
    </row>
    <row r="147" spans="1:8" s="15" customFormat="1" x14ac:dyDescent="0.3">
      <c r="A147" s="9"/>
      <c r="B147" s="10" t="s">
        <v>238</v>
      </c>
      <c r="C147" s="11" t="s">
        <v>131</v>
      </c>
      <c r="D147" s="11" t="str">
        <f t="shared" si="2"/>
        <v>Ford Lincoln MazdaComercial</v>
      </c>
      <c r="E147" s="12" t="s">
        <v>373</v>
      </c>
      <c r="F147" s="3" t="s">
        <v>372</v>
      </c>
      <c r="G147" s="13" t="s">
        <v>154</v>
      </c>
      <c r="H147" s="14">
        <v>30</v>
      </c>
    </row>
    <row r="148" spans="1:8" s="15" customFormat="1" x14ac:dyDescent="0.3">
      <c r="A148" s="9"/>
      <c r="B148" s="10"/>
      <c r="C148" s="11"/>
      <c r="D148" s="11" t="str">
        <f t="shared" si="2"/>
        <v/>
      </c>
      <c r="E148" s="12"/>
      <c r="F148" s="3"/>
      <c r="G148" s="13"/>
      <c r="H148" s="16">
        <f>SUM(H145:H147)</f>
        <v>100</v>
      </c>
    </row>
    <row r="149" spans="1:8" s="15" customFormat="1" x14ac:dyDescent="0.3">
      <c r="A149" s="9"/>
      <c r="B149" s="10" t="s">
        <v>238</v>
      </c>
      <c r="C149" s="11" t="s">
        <v>131</v>
      </c>
      <c r="D149" s="11" t="str">
        <f t="shared" si="2"/>
        <v>Ford Lincoln MazdaComercial</v>
      </c>
      <c r="E149" s="12" t="s">
        <v>385</v>
      </c>
      <c r="F149" s="3" t="s">
        <v>384</v>
      </c>
      <c r="G149" s="13" t="s">
        <v>155</v>
      </c>
      <c r="H149" s="14">
        <v>60</v>
      </c>
    </row>
    <row r="150" spans="1:8" s="15" customFormat="1" x14ac:dyDescent="0.3">
      <c r="A150" s="9"/>
      <c r="B150" s="10" t="s">
        <v>238</v>
      </c>
      <c r="C150" s="11" t="s">
        <v>131</v>
      </c>
      <c r="D150" s="11" t="str">
        <f t="shared" si="2"/>
        <v>Ford Lincoln MazdaComercial</v>
      </c>
      <c r="E150" s="12" t="s">
        <v>385</v>
      </c>
      <c r="F150" s="3" t="s">
        <v>384</v>
      </c>
      <c r="G150" s="13" t="s">
        <v>156</v>
      </c>
      <c r="H150" s="14">
        <v>30</v>
      </c>
    </row>
    <row r="151" spans="1:8" s="15" customFormat="1" x14ac:dyDescent="0.3">
      <c r="A151" s="9"/>
      <c r="B151" s="10" t="s">
        <v>238</v>
      </c>
      <c r="C151" s="11" t="s">
        <v>131</v>
      </c>
      <c r="D151" s="11" t="str">
        <f t="shared" si="2"/>
        <v>Ford Lincoln MazdaComercial</v>
      </c>
      <c r="E151" s="12" t="s">
        <v>385</v>
      </c>
      <c r="F151" s="3" t="s">
        <v>384</v>
      </c>
      <c r="G151" s="13" t="s">
        <v>157</v>
      </c>
      <c r="H151" s="14">
        <v>10</v>
      </c>
    </row>
    <row r="152" spans="1:8" s="15" customFormat="1" x14ac:dyDescent="0.3">
      <c r="A152" s="9"/>
      <c r="B152" s="10"/>
      <c r="C152" s="11"/>
      <c r="D152" s="11" t="str">
        <f t="shared" si="2"/>
        <v/>
      </c>
      <c r="E152" s="12"/>
      <c r="F152" s="3"/>
      <c r="G152" s="13"/>
      <c r="H152" s="16">
        <f>SUM(H149:H151)</f>
        <v>100</v>
      </c>
    </row>
    <row r="153" spans="1:8" s="15" customFormat="1" x14ac:dyDescent="0.3">
      <c r="A153" s="9"/>
      <c r="B153" s="10" t="s">
        <v>238</v>
      </c>
      <c r="C153" s="11" t="s">
        <v>158</v>
      </c>
      <c r="D153" s="11" t="str">
        <f t="shared" si="2"/>
        <v>Ford Lincoln MazdaHojalatería y Pintura</v>
      </c>
      <c r="E153" s="12" t="s">
        <v>260</v>
      </c>
      <c r="F153" s="3" t="s">
        <v>259</v>
      </c>
      <c r="G153" s="13" t="s">
        <v>159</v>
      </c>
      <c r="H153" s="14">
        <v>35</v>
      </c>
    </row>
    <row r="154" spans="1:8" s="15" customFormat="1" x14ac:dyDescent="0.3">
      <c r="A154" s="9"/>
      <c r="B154" s="10" t="s">
        <v>238</v>
      </c>
      <c r="C154" s="11" t="s">
        <v>158</v>
      </c>
      <c r="D154" s="11" t="str">
        <f t="shared" si="2"/>
        <v>Ford Lincoln MazdaHojalatería y Pintura</v>
      </c>
      <c r="E154" s="12" t="s">
        <v>260</v>
      </c>
      <c r="F154" s="3" t="s">
        <v>259</v>
      </c>
      <c r="G154" s="13" t="s">
        <v>160</v>
      </c>
      <c r="H154" s="14">
        <v>35</v>
      </c>
    </row>
    <row r="155" spans="1:8" s="15" customFormat="1" x14ac:dyDescent="0.3">
      <c r="A155" s="9"/>
      <c r="B155" s="10" t="s">
        <v>238</v>
      </c>
      <c r="C155" s="11" t="s">
        <v>158</v>
      </c>
      <c r="D155" s="11" t="str">
        <f t="shared" si="2"/>
        <v>Ford Lincoln MazdaHojalatería y Pintura</v>
      </c>
      <c r="E155" s="12" t="s">
        <v>260</v>
      </c>
      <c r="F155" s="3" t="s">
        <v>259</v>
      </c>
      <c r="G155" s="17" t="s">
        <v>161</v>
      </c>
      <c r="H155" s="14">
        <v>30</v>
      </c>
    </row>
    <row r="156" spans="1:8" s="15" customFormat="1" x14ac:dyDescent="0.3">
      <c r="A156" s="9"/>
      <c r="B156" s="10"/>
      <c r="C156" s="11"/>
      <c r="D156" s="11" t="str">
        <f t="shared" si="2"/>
        <v/>
      </c>
      <c r="E156" s="12"/>
      <c r="F156" s="3"/>
      <c r="G156" s="13"/>
      <c r="H156" s="16">
        <f>SUM(H153:H155)</f>
        <v>100</v>
      </c>
    </row>
    <row r="157" spans="1:8" s="15" customFormat="1" x14ac:dyDescent="0.3">
      <c r="A157" s="9"/>
      <c r="B157" s="10" t="s">
        <v>238</v>
      </c>
      <c r="C157" s="11" t="s">
        <v>162</v>
      </c>
      <c r="D157" s="11" t="str">
        <f t="shared" si="2"/>
        <v xml:space="preserve">Ford Lincoln MazdaPost Venta </v>
      </c>
      <c r="E157" s="12" t="s">
        <v>380</v>
      </c>
      <c r="F157" s="3" t="s">
        <v>340</v>
      </c>
      <c r="G157" s="13" t="s">
        <v>163</v>
      </c>
      <c r="H157" s="14">
        <v>50</v>
      </c>
    </row>
    <row r="158" spans="1:8" s="15" customFormat="1" x14ac:dyDescent="0.3">
      <c r="A158" s="9"/>
      <c r="B158" s="10" t="s">
        <v>238</v>
      </c>
      <c r="C158" s="11" t="s">
        <v>162</v>
      </c>
      <c r="D158" s="11" t="str">
        <f t="shared" si="2"/>
        <v xml:space="preserve">Ford Lincoln MazdaPost Venta </v>
      </c>
      <c r="E158" s="12" t="s">
        <v>380</v>
      </c>
      <c r="F158" s="3" t="s">
        <v>340</v>
      </c>
      <c r="G158" s="13" t="s">
        <v>164</v>
      </c>
      <c r="H158" s="14">
        <v>50</v>
      </c>
    </row>
    <row r="159" spans="1:8" s="15" customFormat="1" x14ac:dyDescent="0.3">
      <c r="A159" s="9"/>
      <c r="B159" s="10"/>
      <c r="C159" s="11"/>
      <c r="D159" s="11" t="str">
        <f t="shared" si="2"/>
        <v/>
      </c>
      <c r="E159" s="12"/>
      <c r="F159" s="3"/>
      <c r="G159" s="13"/>
      <c r="H159" s="16">
        <f>SUM(H157:H158)</f>
        <v>100</v>
      </c>
    </row>
    <row r="160" spans="1:8" s="15" customFormat="1" x14ac:dyDescent="0.3">
      <c r="A160" s="9"/>
      <c r="B160" s="10" t="s">
        <v>238</v>
      </c>
      <c r="C160" s="11" t="s">
        <v>165</v>
      </c>
      <c r="D160" s="11" t="str">
        <f t="shared" si="2"/>
        <v>Ford Lincoln MazdaRefacciones</v>
      </c>
      <c r="E160" s="12" t="s">
        <v>285</v>
      </c>
      <c r="F160" s="3" t="s">
        <v>284</v>
      </c>
      <c r="G160" s="13" t="s">
        <v>166</v>
      </c>
      <c r="H160" s="14">
        <v>25</v>
      </c>
    </row>
    <row r="161" spans="1:8" s="15" customFormat="1" x14ac:dyDescent="0.3">
      <c r="A161" s="9"/>
      <c r="B161" s="10" t="s">
        <v>238</v>
      </c>
      <c r="C161" s="11" t="s">
        <v>165</v>
      </c>
      <c r="D161" s="11" t="str">
        <f t="shared" si="2"/>
        <v>Ford Lincoln MazdaRefacciones</v>
      </c>
      <c r="E161" s="12" t="s">
        <v>285</v>
      </c>
      <c r="F161" s="3" t="s">
        <v>284</v>
      </c>
      <c r="G161" s="13" t="s">
        <v>167</v>
      </c>
      <c r="H161" s="14">
        <v>25</v>
      </c>
    </row>
    <row r="162" spans="1:8" s="15" customFormat="1" x14ac:dyDescent="0.3">
      <c r="A162" s="9"/>
      <c r="B162" s="10" t="s">
        <v>238</v>
      </c>
      <c r="C162" s="11" t="s">
        <v>165</v>
      </c>
      <c r="D162" s="11" t="str">
        <f t="shared" si="2"/>
        <v>Ford Lincoln MazdaRefacciones</v>
      </c>
      <c r="E162" s="12" t="s">
        <v>285</v>
      </c>
      <c r="F162" s="3" t="s">
        <v>284</v>
      </c>
      <c r="G162" s="13" t="s">
        <v>168</v>
      </c>
      <c r="H162" s="14">
        <v>25</v>
      </c>
    </row>
    <row r="163" spans="1:8" s="15" customFormat="1" x14ac:dyDescent="0.3">
      <c r="A163" s="9"/>
      <c r="B163" s="10" t="s">
        <v>238</v>
      </c>
      <c r="C163" s="11" t="s">
        <v>165</v>
      </c>
      <c r="D163" s="11" t="str">
        <f t="shared" si="2"/>
        <v>Ford Lincoln MazdaRefacciones</v>
      </c>
      <c r="E163" s="12" t="s">
        <v>285</v>
      </c>
      <c r="F163" s="3" t="s">
        <v>284</v>
      </c>
      <c r="G163" s="13" t="s">
        <v>169</v>
      </c>
      <c r="H163" s="14">
        <v>25</v>
      </c>
    </row>
    <row r="164" spans="1:8" s="15" customFormat="1" x14ac:dyDescent="0.3">
      <c r="A164" s="9"/>
      <c r="B164" s="10"/>
      <c r="C164" s="11"/>
      <c r="D164" s="11" t="str">
        <f t="shared" si="2"/>
        <v/>
      </c>
      <c r="E164" s="12"/>
      <c r="F164" s="3"/>
      <c r="G164" s="13"/>
      <c r="H164" s="16">
        <f>SUM(H160:H163)</f>
        <v>100</v>
      </c>
    </row>
    <row r="165" spans="1:8" s="15" customFormat="1" x14ac:dyDescent="0.3">
      <c r="A165" s="9"/>
      <c r="B165" s="10" t="s">
        <v>238</v>
      </c>
      <c r="C165" s="11" t="s">
        <v>165</v>
      </c>
      <c r="D165" s="11" t="str">
        <f t="shared" si="2"/>
        <v>Ford Lincoln MazdaRefacciones</v>
      </c>
      <c r="E165" s="12" t="s">
        <v>388</v>
      </c>
      <c r="F165" s="3" t="s">
        <v>387</v>
      </c>
      <c r="G165" s="13" t="s">
        <v>170</v>
      </c>
      <c r="H165" s="14">
        <v>25</v>
      </c>
    </row>
    <row r="166" spans="1:8" s="15" customFormat="1" x14ac:dyDescent="0.3">
      <c r="A166" s="9"/>
      <c r="B166" s="10" t="s">
        <v>238</v>
      </c>
      <c r="C166" s="11" t="s">
        <v>165</v>
      </c>
      <c r="D166" s="11" t="str">
        <f t="shared" si="2"/>
        <v>Ford Lincoln MazdaRefacciones</v>
      </c>
      <c r="E166" s="12" t="s">
        <v>388</v>
      </c>
      <c r="F166" s="3" t="s">
        <v>387</v>
      </c>
      <c r="G166" s="13" t="s">
        <v>171</v>
      </c>
      <c r="H166" s="14">
        <v>25</v>
      </c>
    </row>
    <row r="167" spans="1:8" s="15" customFormat="1" x14ac:dyDescent="0.3">
      <c r="A167" s="9"/>
      <c r="B167" s="10" t="s">
        <v>238</v>
      </c>
      <c r="C167" s="11" t="s">
        <v>165</v>
      </c>
      <c r="D167" s="11" t="str">
        <f t="shared" si="2"/>
        <v>Ford Lincoln MazdaRefacciones</v>
      </c>
      <c r="E167" s="12" t="s">
        <v>388</v>
      </c>
      <c r="F167" s="3" t="s">
        <v>387</v>
      </c>
      <c r="G167" s="13" t="s">
        <v>172</v>
      </c>
      <c r="H167" s="14">
        <v>25</v>
      </c>
    </row>
    <row r="168" spans="1:8" s="15" customFormat="1" x14ac:dyDescent="0.3">
      <c r="A168" s="9"/>
      <c r="B168" s="10" t="s">
        <v>238</v>
      </c>
      <c r="C168" s="11" t="s">
        <v>165</v>
      </c>
      <c r="D168" s="11" t="str">
        <f t="shared" si="2"/>
        <v>Ford Lincoln MazdaRefacciones</v>
      </c>
      <c r="E168" s="12" t="s">
        <v>388</v>
      </c>
      <c r="F168" s="3" t="s">
        <v>387</v>
      </c>
      <c r="G168" s="13" t="s">
        <v>173</v>
      </c>
      <c r="H168" s="14">
        <v>25</v>
      </c>
    </row>
    <row r="169" spans="1:8" s="15" customFormat="1" x14ac:dyDescent="0.3">
      <c r="A169" s="9"/>
      <c r="B169" s="10"/>
      <c r="C169" s="11"/>
      <c r="D169" s="11" t="str">
        <f t="shared" si="2"/>
        <v/>
      </c>
      <c r="E169" s="12"/>
      <c r="F169" s="3"/>
      <c r="G169" s="13"/>
      <c r="H169" s="16">
        <f>SUM(H165:H168)</f>
        <v>100</v>
      </c>
    </row>
    <row r="170" spans="1:8" s="15" customFormat="1" x14ac:dyDescent="0.3">
      <c r="A170" s="9"/>
      <c r="B170" s="10" t="s">
        <v>238</v>
      </c>
      <c r="C170" s="11" t="s">
        <v>174</v>
      </c>
      <c r="D170" s="11" t="str">
        <f t="shared" si="2"/>
        <v>Ford Lincoln MazdaSeminuevos</v>
      </c>
      <c r="E170" s="12" t="s">
        <v>378</v>
      </c>
      <c r="F170" s="3" t="s">
        <v>10</v>
      </c>
      <c r="G170" s="13" t="s">
        <v>175</v>
      </c>
      <c r="H170" s="14">
        <v>60</v>
      </c>
    </row>
    <row r="171" spans="1:8" s="15" customFormat="1" x14ac:dyDescent="0.3">
      <c r="A171" s="9"/>
      <c r="B171" s="10" t="s">
        <v>238</v>
      </c>
      <c r="C171" s="11" t="s">
        <v>174</v>
      </c>
      <c r="D171" s="11" t="str">
        <f t="shared" si="2"/>
        <v>Ford Lincoln MazdaSeminuevos</v>
      </c>
      <c r="E171" s="12" t="s">
        <v>378</v>
      </c>
      <c r="F171" s="3" t="s">
        <v>10</v>
      </c>
      <c r="G171" s="13" t="s">
        <v>176</v>
      </c>
      <c r="H171" s="14">
        <v>15</v>
      </c>
    </row>
    <row r="172" spans="1:8" s="15" customFormat="1" x14ac:dyDescent="0.3">
      <c r="A172" s="9"/>
      <c r="B172" s="10" t="s">
        <v>238</v>
      </c>
      <c r="C172" s="11" t="s">
        <v>174</v>
      </c>
      <c r="D172" s="11" t="str">
        <f t="shared" si="2"/>
        <v>Ford Lincoln MazdaSeminuevos</v>
      </c>
      <c r="E172" s="12" t="s">
        <v>378</v>
      </c>
      <c r="F172" s="3" t="s">
        <v>10</v>
      </c>
      <c r="G172" s="13" t="s">
        <v>177</v>
      </c>
      <c r="H172" s="14">
        <v>25</v>
      </c>
    </row>
    <row r="173" spans="1:8" s="15" customFormat="1" x14ac:dyDescent="0.3">
      <c r="A173" s="9"/>
      <c r="B173" s="10"/>
      <c r="C173" s="11"/>
      <c r="D173" s="11" t="str">
        <f t="shared" si="2"/>
        <v/>
      </c>
      <c r="E173" s="12"/>
      <c r="F173" s="3"/>
      <c r="G173" s="13"/>
      <c r="H173" s="16">
        <f>SUM(H170:H172)</f>
        <v>100</v>
      </c>
    </row>
    <row r="174" spans="1:8" s="15" customFormat="1" x14ac:dyDescent="0.3">
      <c r="A174" s="9"/>
      <c r="B174" s="10" t="s">
        <v>238</v>
      </c>
      <c r="C174" s="11" t="s">
        <v>174</v>
      </c>
      <c r="D174" s="11" t="str">
        <f t="shared" si="2"/>
        <v>Ford Lincoln MazdaSeminuevos</v>
      </c>
      <c r="E174" s="12" t="s">
        <v>373</v>
      </c>
      <c r="F174" s="3" t="s">
        <v>372</v>
      </c>
      <c r="G174" s="13" t="s">
        <v>178</v>
      </c>
      <c r="H174" s="14">
        <v>50</v>
      </c>
    </row>
    <row r="175" spans="1:8" s="15" customFormat="1" x14ac:dyDescent="0.3">
      <c r="A175" s="9"/>
      <c r="B175" s="10" t="s">
        <v>238</v>
      </c>
      <c r="C175" s="11" t="s">
        <v>174</v>
      </c>
      <c r="D175" s="11" t="str">
        <f t="shared" si="2"/>
        <v>Ford Lincoln MazdaSeminuevos</v>
      </c>
      <c r="E175" s="12" t="s">
        <v>373</v>
      </c>
      <c r="F175" s="3" t="s">
        <v>372</v>
      </c>
      <c r="G175" s="13" t="s">
        <v>179</v>
      </c>
      <c r="H175" s="14">
        <v>50</v>
      </c>
    </row>
    <row r="176" spans="1:8" s="15" customFormat="1" x14ac:dyDescent="0.3">
      <c r="A176" s="9"/>
      <c r="B176" s="10"/>
      <c r="C176" s="11"/>
      <c r="D176" s="11" t="str">
        <f t="shared" si="2"/>
        <v/>
      </c>
      <c r="E176" s="12"/>
      <c r="F176" s="3"/>
      <c r="G176" s="13"/>
      <c r="H176" s="16">
        <f>SUM(H174:H175)</f>
        <v>100</v>
      </c>
    </row>
    <row r="177" spans="1:8" s="15" customFormat="1" ht="31.2" x14ac:dyDescent="0.3">
      <c r="A177" s="9"/>
      <c r="B177" s="10" t="s">
        <v>238</v>
      </c>
      <c r="C177" s="11" t="s">
        <v>174</v>
      </c>
      <c r="D177" s="11" t="str">
        <f t="shared" si="2"/>
        <v>Ford Lincoln MazdaSeminuevos</v>
      </c>
      <c r="E177" s="12" t="s">
        <v>339</v>
      </c>
      <c r="F177" s="3" t="s">
        <v>340</v>
      </c>
      <c r="G177" s="17" t="s">
        <v>130</v>
      </c>
      <c r="H177" s="14">
        <v>30</v>
      </c>
    </row>
    <row r="178" spans="1:8" s="15" customFormat="1" x14ac:dyDescent="0.3">
      <c r="A178" s="9"/>
      <c r="B178" s="10" t="s">
        <v>238</v>
      </c>
      <c r="C178" s="11" t="s">
        <v>174</v>
      </c>
      <c r="D178" s="11" t="str">
        <f t="shared" si="2"/>
        <v>Ford Lincoln MazdaSeminuevos</v>
      </c>
      <c r="E178" s="12" t="s">
        <v>339</v>
      </c>
      <c r="F178" s="3" t="s">
        <v>340</v>
      </c>
      <c r="G178" s="13" t="s">
        <v>180</v>
      </c>
      <c r="H178" s="14">
        <v>40</v>
      </c>
    </row>
    <row r="179" spans="1:8" s="15" customFormat="1" x14ac:dyDescent="0.3">
      <c r="A179" s="9"/>
      <c r="B179" s="10" t="s">
        <v>238</v>
      </c>
      <c r="C179" s="11" t="s">
        <v>174</v>
      </c>
      <c r="D179" s="11" t="str">
        <f t="shared" si="2"/>
        <v>Ford Lincoln MazdaSeminuevos</v>
      </c>
      <c r="E179" s="12" t="s">
        <v>339</v>
      </c>
      <c r="F179" s="3" t="s">
        <v>340</v>
      </c>
      <c r="G179" s="13" t="s">
        <v>181</v>
      </c>
      <c r="H179" s="14">
        <v>30</v>
      </c>
    </row>
    <row r="180" spans="1:8" s="15" customFormat="1" x14ac:dyDescent="0.3">
      <c r="A180" s="9"/>
      <c r="B180" s="10"/>
      <c r="C180" s="11"/>
      <c r="D180" s="11" t="str">
        <f t="shared" si="2"/>
        <v/>
      </c>
      <c r="E180" s="12"/>
      <c r="F180" s="3"/>
      <c r="G180" s="13"/>
      <c r="H180" s="16">
        <f>SUM(H177:H179)</f>
        <v>100</v>
      </c>
    </row>
    <row r="181" spans="1:8" s="15" customFormat="1" x14ac:dyDescent="0.3">
      <c r="A181" s="9"/>
      <c r="B181" s="10" t="s">
        <v>238</v>
      </c>
      <c r="C181" s="11" t="s">
        <v>182</v>
      </c>
      <c r="D181" s="11" t="str">
        <f t="shared" si="2"/>
        <v>Ford Lincoln MazdaServicio</v>
      </c>
      <c r="E181" s="12" t="s">
        <v>298</v>
      </c>
      <c r="F181" s="3" t="s">
        <v>297</v>
      </c>
      <c r="G181" s="13" t="s">
        <v>183</v>
      </c>
      <c r="H181" s="14">
        <v>35</v>
      </c>
    </row>
    <row r="182" spans="1:8" s="15" customFormat="1" x14ac:dyDescent="0.3">
      <c r="A182" s="9"/>
      <c r="B182" s="10" t="s">
        <v>238</v>
      </c>
      <c r="C182" s="11" t="s">
        <v>182</v>
      </c>
      <c r="D182" s="11" t="str">
        <f t="shared" si="2"/>
        <v>Ford Lincoln MazdaServicio</v>
      </c>
      <c r="E182" s="12" t="s">
        <v>298</v>
      </c>
      <c r="F182" s="3" t="s">
        <v>297</v>
      </c>
      <c r="G182" s="13" t="s">
        <v>184</v>
      </c>
      <c r="H182" s="14">
        <v>65</v>
      </c>
    </row>
    <row r="183" spans="1:8" s="15" customFormat="1" x14ac:dyDescent="0.3">
      <c r="A183" s="9"/>
      <c r="B183" s="10"/>
      <c r="C183" s="11"/>
      <c r="D183" s="11" t="str">
        <f t="shared" si="2"/>
        <v/>
      </c>
      <c r="E183" s="12"/>
      <c r="F183" s="3"/>
      <c r="G183" s="13"/>
      <c r="H183" s="16">
        <f>SUM(H181:H182)</f>
        <v>100</v>
      </c>
    </row>
    <row r="184" spans="1:8" s="15" customFormat="1" x14ac:dyDescent="0.3">
      <c r="A184" s="9"/>
      <c r="B184" s="10" t="s">
        <v>238</v>
      </c>
      <c r="C184" s="11" t="s">
        <v>182</v>
      </c>
      <c r="D184" s="11" t="str">
        <f t="shared" si="2"/>
        <v>Ford Lincoln MazdaServicio</v>
      </c>
      <c r="E184" s="12" t="s">
        <v>311</v>
      </c>
      <c r="F184" s="3" t="s">
        <v>310</v>
      </c>
      <c r="G184" s="13" t="s">
        <v>185</v>
      </c>
      <c r="H184" s="14">
        <v>100</v>
      </c>
    </row>
    <row r="185" spans="1:8" s="15" customFormat="1" x14ac:dyDescent="0.3">
      <c r="A185" s="9"/>
      <c r="B185" s="10"/>
      <c r="C185" s="11"/>
      <c r="D185" s="11" t="str">
        <f t="shared" si="2"/>
        <v/>
      </c>
      <c r="E185" s="12"/>
      <c r="F185" s="3"/>
      <c r="G185" s="13"/>
      <c r="H185" s="16">
        <f>+H184</f>
        <v>100</v>
      </c>
    </row>
    <row r="186" spans="1:8" s="15" customFormat="1" x14ac:dyDescent="0.3">
      <c r="A186" s="9"/>
      <c r="B186" s="10" t="s">
        <v>238</v>
      </c>
      <c r="C186" s="11" t="s">
        <v>182</v>
      </c>
      <c r="D186" s="11" t="str">
        <f t="shared" si="2"/>
        <v>Ford Lincoln MazdaServicio</v>
      </c>
      <c r="E186" s="12" t="s">
        <v>317</v>
      </c>
      <c r="F186" s="3" t="s">
        <v>316</v>
      </c>
      <c r="G186" s="13" t="s">
        <v>186</v>
      </c>
      <c r="H186" s="14">
        <v>10</v>
      </c>
    </row>
    <row r="187" spans="1:8" s="15" customFormat="1" x14ac:dyDescent="0.3">
      <c r="A187" s="9"/>
      <c r="B187" s="10" t="s">
        <v>238</v>
      </c>
      <c r="C187" s="11" t="s">
        <v>182</v>
      </c>
      <c r="D187" s="11" t="str">
        <f t="shared" si="2"/>
        <v>Ford Lincoln MazdaServicio</v>
      </c>
      <c r="E187" s="12" t="s">
        <v>317</v>
      </c>
      <c r="F187" s="3" t="s">
        <v>316</v>
      </c>
      <c r="G187" s="13" t="s">
        <v>187</v>
      </c>
      <c r="H187" s="14">
        <v>90</v>
      </c>
    </row>
    <row r="188" spans="1:8" s="15" customFormat="1" x14ac:dyDescent="0.3">
      <c r="A188" s="9"/>
      <c r="B188" s="10"/>
      <c r="C188" s="11"/>
      <c r="D188" s="11" t="str">
        <f t="shared" si="2"/>
        <v/>
      </c>
      <c r="E188" s="12"/>
      <c r="F188" s="3"/>
      <c r="G188" s="13"/>
      <c r="H188" s="16">
        <f>SUM(H186:H187)</f>
        <v>100</v>
      </c>
    </row>
    <row r="189" spans="1:8" s="15" customFormat="1" x14ac:dyDescent="0.3">
      <c r="A189" s="9"/>
      <c r="B189" s="10" t="s">
        <v>238</v>
      </c>
      <c r="C189" s="11" t="s">
        <v>182</v>
      </c>
      <c r="D189" s="11" t="str">
        <f t="shared" si="2"/>
        <v>Ford Lincoln MazdaServicio</v>
      </c>
      <c r="E189" s="12" t="s">
        <v>367</v>
      </c>
      <c r="F189" s="3" t="s">
        <v>366</v>
      </c>
      <c r="G189" s="13" t="s">
        <v>188</v>
      </c>
      <c r="H189" s="14">
        <v>50</v>
      </c>
    </row>
    <row r="190" spans="1:8" s="15" customFormat="1" x14ac:dyDescent="0.3">
      <c r="A190" s="9"/>
      <c r="B190" s="10" t="s">
        <v>238</v>
      </c>
      <c r="C190" s="11" t="s">
        <v>182</v>
      </c>
      <c r="D190" s="11" t="str">
        <f t="shared" si="2"/>
        <v>Ford Lincoln MazdaServicio</v>
      </c>
      <c r="E190" s="12" t="s">
        <v>367</v>
      </c>
      <c r="F190" s="3" t="s">
        <v>366</v>
      </c>
      <c r="G190" s="13" t="s">
        <v>189</v>
      </c>
      <c r="H190" s="14">
        <v>50</v>
      </c>
    </row>
    <row r="191" spans="1:8" s="15" customFormat="1" x14ac:dyDescent="0.3">
      <c r="A191" s="9"/>
      <c r="B191" s="10"/>
      <c r="C191" s="11"/>
      <c r="D191" s="11" t="str">
        <f t="shared" si="2"/>
        <v/>
      </c>
      <c r="E191" s="12"/>
      <c r="F191" s="3"/>
      <c r="G191" s="13"/>
      <c r="H191" s="16">
        <f>SUM(H189:H190)</f>
        <v>100</v>
      </c>
    </row>
    <row r="192" spans="1:8" s="15" customFormat="1" x14ac:dyDescent="0.3">
      <c r="A192" s="9"/>
      <c r="B192" s="10" t="s">
        <v>238</v>
      </c>
      <c r="C192" s="11" t="s">
        <v>182</v>
      </c>
      <c r="D192" s="11" t="str">
        <f t="shared" si="2"/>
        <v>Ford Lincoln MazdaServicio</v>
      </c>
      <c r="E192" s="12" t="s">
        <v>373</v>
      </c>
      <c r="F192" s="3" t="s">
        <v>372</v>
      </c>
      <c r="G192" s="17" t="s">
        <v>153</v>
      </c>
      <c r="H192" s="14">
        <v>20</v>
      </c>
    </row>
    <row r="193" spans="1:8" s="15" customFormat="1" x14ac:dyDescent="0.3">
      <c r="A193" s="9"/>
      <c r="B193" s="10" t="s">
        <v>238</v>
      </c>
      <c r="C193" s="11" t="s">
        <v>182</v>
      </c>
      <c r="D193" s="11" t="str">
        <f t="shared" si="2"/>
        <v>Ford Lincoln MazdaServicio</v>
      </c>
      <c r="E193" s="12" t="s">
        <v>373</v>
      </c>
      <c r="F193" s="3" t="s">
        <v>372</v>
      </c>
      <c r="G193" s="13" t="s">
        <v>190</v>
      </c>
      <c r="H193" s="14">
        <v>20</v>
      </c>
    </row>
    <row r="194" spans="1:8" s="15" customFormat="1" x14ac:dyDescent="0.3">
      <c r="A194" s="9"/>
      <c r="B194" s="10" t="s">
        <v>238</v>
      </c>
      <c r="C194" s="11" t="s">
        <v>182</v>
      </c>
      <c r="D194" s="11" t="str">
        <f t="shared" si="2"/>
        <v>Ford Lincoln MazdaServicio</v>
      </c>
      <c r="E194" s="12" t="s">
        <v>373</v>
      </c>
      <c r="F194" s="3" t="s">
        <v>372</v>
      </c>
      <c r="G194" s="13" t="s">
        <v>191</v>
      </c>
      <c r="H194" s="14">
        <v>20</v>
      </c>
    </row>
    <row r="195" spans="1:8" s="15" customFormat="1" x14ac:dyDescent="0.3">
      <c r="A195" s="9"/>
      <c r="B195" s="10" t="s">
        <v>238</v>
      </c>
      <c r="C195" s="11" t="s">
        <v>182</v>
      </c>
      <c r="D195" s="11" t="str">
        <f t="shared" si="2"/>
        <v>Ford Lincoln MazdaServicio</v>
      </c>
      <c r="E195" s="12" t="s">
        <v>373</v>
      </c>
      <c r="F195" s="3" t="s">
        <v>372</v>
      </c>
      <c r="G195" s="13" t="s">
        <v>192</v>
      </c>
      <c r="H195" s="14">
        <v>20</v>
      </c>
    </row>
    <row r="196" spans="1:8" s="15" customFormat="1" x14ac:dyDescent="0.3">
      <c r="A196" s="9"/>
      <c r="B196" s="10" t="s">
        <v>238</v>
      </c>
      <c r="C196" s="11" t="s">
        <v>182</v>
      </c>
      <c r="D196" s="11" t="str">
        <f t="shared" ref="D196:D265" si="3">CONCATENATE(B196,"",C196)</f>
        <v>Ford Lincoln MazdaServicio</v>
      </c>
      <c r="E196" s="12" t="s">
        <v>373</v>
      </c>
      <c r="F196" s="3" t="s">
        <v>372</v>
      </c>
      <c r="G196" s="13" t="s">
        <v>193</v>
      </c>
      <c r="H196" s="14">
        <v>20</v>
      </c>
    </row>
    <row r="197" spans="1:8" s="15" customFormat="1" x14ac:dyDescent="0.3">
      <c r="A197" s="9"/>
      <c r="B197" s="10"/>
      <c r="C197" s="11"/>
      <c r="D197" s="11" t="str">
        <f t="shared" si="3"/>
        <v/>
      </c>
      <c r="E197" s="12"/>
      <c r="F197" s="3"/>
      <c r="G197" s="13"/>
      <c r="H197" s="16">
        <f>SUM(H192:H196)</f>
        <v>100</v>
      </c>
    </row>
    <row r="198" spans="1:8" s="15" customFormat="1" x14ac:dyDescent="0.3">
      <c r="A198" s="9"/>
      <c r="B198" s="10" t="s">
        <v>238</v>
      </c>
      <c r="C198" s="11" t="s">
        <v>182</v>
      </c>
      <c r="D198" s="11" t="str">
        <f t="shared" si="3"/>
        <v>Ford Lincoln MazdaServicio</v>
      </c>
      <c r="E198" s="12" t="s">
        <v>368</v>
      </c>
      <c r="F198" s="3" t="s">
        <v>369</v>
      </c>
      <c r="G198" s="13" t="s">
        <v>194</v>
      </c>
      <c r="H198" s="14">
        <v>65</v>
      </c>
    </row>
    <row r="199" spans="1:8" s="15" customFormat="1" x14ac:dyDescent="0.3">
      <c r="A199" s="9"/>
      <c r="B199" s="10" t="s">
        <v>238</v>
      </c>
      <c r="C199" s="11" t="s">
        <v>182</v>
      </c>
      <c r="D199" s="11" t="str">
        <f t="shared" si="3"/>
        <v>Ford Lincoln MazdaServicio</v>
      </c>
      <c r="E199" s="12" t="s">
        <v>368</v>
      </c>
      <c r="F199" s="3" t="s">
        <v>369</v>
      </c>
      <c r="G199" s="13" t="s">
        <v>195</v>
      </c>
      <c r="H199" s="14">
        <v>35</v>
      </c>
    </row>
    <row r="200" spans="1:8" s="15" customFormat="1" x14ac:dyDescent="0.3">
      <c r="A200" s="9"/>
      <c r="B200" s="10"/>
      <c r="C200" s="11"/>
      <c r="D200" s="11" t="str">
        <f t="shared" si="3"/>
        <v/>
      </c>
      <c r="E200" s="12"/>
      <c r="F200" s="3"/>
      <c r="G200" s="13"/>
      <c r="H200" s="16">
        <f>SUM(H198:H199)</f>
        <v>100</v>
      </c>
    </row>
    <row r="201" spans="1:8" s="15" customFormat="1" x14ac:dyDescent="0.3">
      <c r="A201" s="9"/>
      <c r="B201" s="10" t="s">
        <v>238</v>
      </c>
      <c r="C201" s="11" t="s">
        <v>131</v>
      </c>
      <c r="D201" s="11" t="str">
        <f t="shared" si="3"/>
        <v>Ford Lincoln MazdaComercial</v>
      </c>
      <c r="E201" s="12" t="s">
        <v>3</v>
      </c>
      <c r="F201" s="3" t="s">
        <v>2</v>
      </c>
      <c r="G201" s="13" t="s">
        <v>196</v>
      </c>
      <c r="H201" s="14">
        <v>50</v>
      </c>
    </row>
    <row r="202" spans="1:8" s="15" customFormat="1" x14ac:dyDescent="0.3">
      <c r="A202" s="9"/>
      <c r="B202" s="10" t="s">
        <v>238</v>
      </c>
      <c r="C202" s="11" t="s">
        <v>131</v>
      </c>
      <c r="D202" s="11" t="str">
        <f t="shared" si="3"/>
        <v>Ford Lincoln MazdaComercial</v>
      </c>
      <c r="E202" s="12" t="s">
        <v>3</v>
      </c>
      <c r="F202" s="3" t="s">
        <v>2</v>
      </c>
      <c r="G202" s="13" t="s">
        <v>197</v>
      </c>
      <c r="H202" s="14">
        <v>50</v>
      </c>
    </row>
    <row r="203" spans="1:8" s="15" customFormat="1" x14ac:dyDescent="0.3">
      <c r="A203" s="9"/>
      <c r="B203" s="10"/>
      <c r="C203" s="11"/>
      <c r="D203" s="11" t="str">
        <f t="shared" si="3"/>
        <v/>
      </c>
      <c r="E203" s="12"/>
      <c r="F203" s="3"/>
      <c r="G203" s="13"/>
      <c r="H203" s="16">
        <f>SUM(H201:H202)</f>
        <v>100</v>
      </c>
    </row>
    <row r="204" spans="1:8" s="15" customFormat="1" x14ac:dyDescent="0.3">
      <c r="A204" s="9"/>
      <c r="B204" s="10" t="s">
        <v>238</v>
      </c>
      <c r="C204" s="11" t="s">
        <v>158</v>
      </c>
      <c r="D204" s="11" t="str">
        <f t="shared" si="3"/>
        <v>Ford Lincoln MazdaHojalatería y Pintura</v>
      </c>
      <c r="E204" s="12" t="s">
        <v>5</v>
      </c>
      <c r="F204" s="3" t="s">
        <v>4</v>
      </c>
      <c r="G204" s="13" t="s">
        <v>198</v>
      </c>
      <c r="H204" s="14">
        <v>20</v>
      </c>
    </row>
    <row r="205" spans="1:8" s="15" customFormat="1" x14ac:dyDescent="0.3">
      <c r="A205" s="9"/>
      <c r="B205" s="10" t="s">
        <v>238</v>
      </c>
      <c r="C205" s="11" t="s">
        <v>158</v>
      </c>
      <c r="D205" s="11" t="str">
        <f t="shared" si="3"/>
        <v>Ford Lincoln MazdaHojalatería y Pintura</v>
      </c>
      <c r="E205" s="12" t="s">
        <v>5</v>
      </c>
      <c r="F205" s="3" t="s">
        <v>4</v>
      </c>
      <c r="G205" s="13" t="s">
        <v>199</v>
      </c>
      <c r="H205" s="14">
        <v>40</v>
      </c>
    </row>
    <row r="206" spans="1:8" s="15" customFormat="1" x14ac:dyDescent="0.3">
      <c r="A206" s="9"/>
      <c r="B206" s="10" t="s">
        <v>238</v>
      </c>
      <c r="C206" s="11" t="s">
        <v>158</v>
      </c>
      <c r="D206" s="11" t="str">
        <f t="shared" si="3"/>
        <v>Ford Lincoln MazdaHojalatería y Pintura</v>
      </c>
      <c r="E206" s="12" t="s">
        <v>5</v>
      </c>
      <c r="F206" s="3" t="s">
        <v>4</v>
      </c>
      <c r="G206" s="13" t="s">
        <v>200</v>
      </c>
      <c r="H206" s="14">
        <v>20</v>
      </c>
    </row>
    <row r="207" spans="1:8" s="15" customFormat="1" x14ac:dyDescent="0.3">
      <c r="A207" s="9"/>
      <c r="B207" s="10" t="s">
        <v>238</v>
      </c>
      <c r="C207" s="11" t="s">
        <v>158</v>
      </c>
      <c r="D207" s="11" t="str">
        <f t="shared" si="3"/>
        <v>Ford Lincoln MazdaHojalatería y Pintura</v>
      </c>
      <c r="E207" s="12" t="s">
        <v>5</v>
      </c>
      <c r="F207" s="3" t="s">
        <v>4</v>
      </c>
      <c r="G207" s="13" t="s">
        <v>201</v>
      </c>
      <c r="H207" s="14">
        <v>20</v>
      </c>
    </row>
    <row r="208" spans="1:8" s="15" customFormat="1" x14ac:dyDescent="0.3">
      <c r="A208" s="9"/>
      <c r="B208" s="10"/>
      <c r="C208" s="11"/>
      <c r="D208" s="11" t="str">
        <f t="shared" si="3"/>
        <v/>
      </c>
      <c r="E208" s="12"/>
      <c r="F208" s="3"/>
      <c r="G208" s="13"/>
      <c r="H208" s="16">
        <f>SUM(H204:H207)</f>
        <v>100</v>
      </c>
    </row>
    <row r="209" spans="1:8" s="15" customFormat="1" x14ac:dyDescent="0.3">
      <c r="A209" s="9"/>
      <c r="B209" s="10" t="s">
        <v>238</v>
      </c>
      <c r="C209" s="11" t="s">
        <v>165</v>
      </c>
      <c r="D209" s="11" t="str">
        <f t="shared" si="3"/>
        <v>Ford Lincoln MazdaRefacciones</v>
      </c>
      <c r="E209" s="12" t="s">
        <v>381</v>
      </c>
      <c r="F209" s="3" t="s">
        <v>6</v>
      </c>
      <c r="G209" s="13" t="s">
        <v>202</v>
      </c>
      <c r="H209" s="14">
        <v>5</v>
      </c>
    </row>
    <row r="210" spans="1:8" s="15" customFormat="1" x14ac:dyDescent="0.3">
      <c r="A210" s="9"/>
      <c r="B210" s="10" t="s">
        <v>238</v>
      </c>
      <c r="C210" s="11" t="s">
        <v>165</v>
      </c>
      <c r="D210" s="11" t="str">
        <f t="shared" si="3"/>
        <v>Ford Lincoln MazdaRefacciones</v>
      </c>
      <c r="E210" s="12" t="s">
        <v>381</v>
      </c>
      <c r="F210" s="3" t="s">
        <v>6</v>
      </c>
      <c r="G210" s="13" t="s">
        <v>203</v>
      </c>
      <c r="H210" s="14">
        <v>15</v>
      </c>
    </row>
    <row r="211" spans="1:8" s="15" customFormat="1" x14ac:dyDescent="0.3">
      <c r="A211" s="9"/>
      <c r="B211" s="10" t="s">
        <v>238</v>
      </c>
      <c r="C211" s="11" t="s">
        <v>165</v>
      </c>
      <c r="D211" s="11" t="str">
        <f t="shared" si="3"/>
        <v>Ford Lincoln MazdaRefacciones</v>
      </c>
      <c r="E211" s="12" t="s">
        <v>381</v>
      </c>
      <c r="F211" s="3" t="s">
        <v>6</v>
      </c>
      <c r="G211" s="13" t="s">
        <v>204</v>
      </c>
      <c r="H211" s="14">
        <v>5</v>
      </c>
    </row>
    <row r="212" spans="1:8" s="15" customFormat="1" x14ac:dyDescent="0.3">
      <c r="A212" s="9"/>
      <c r="B212" s="10" t="s">
        <v>238</v>
      </c>
      <c r="C212" s="11" t="s">
        <v>165</v>
      </c>
      <c r="D212" s="11" t="str">
        <f t="shared" si="3"/>
        <v>Ford Lincoln MazdaRefacciones</v>
      </c>
      <c r="E212" s="12" t="s">
        <v>381</v>
      </c>
      <c r="F212" s="3" t="s">
        <v>6</v>
      </c>
      <c r="G212" s="13" t="s">
        <v>205</v>
      </c>
      <c r="H212" s="14">
        <v>10</v>
      </c>
    </row>
    <row r="213" spans="1:8" s="15" customFormat="1" x14ac:dyDescent="0.3">
      <c r="A213" s="9"/>
      <c r="B213" s="10" t="s">
        <v>238</v>
      </c>
      <c r="C213" s="11" t="s">
        <v>165</v>
      </c>
      <c r="D213" s="11" t="str">
        <f t="shared" si="3"/>
        <v>Ford Lincoln MazdaRefacciones</v>
      </c>
      <c r="E213" s="12" t="s">
        <v>8</v>
      </c>
      <c r="F213" s="3" t="s">
        <v>7</v>
      </c>
      <c r="G213" s="13" t="s">
        <v>206</v>
      </c>
      <c r="H213" s="14">
        <v>5</v>
      </c>
    </row>
    <row r="214" spans="1:8" s="15" customFormat="1" x14ac:dyDescent="0.3">
      <c r="A214" s="9"/>
      <c r="B214" s="10" t="s">
        <v>238</v>
      </c>
      <c r="C214" s="11" t="s">
        <v>165</v>
      </c>
      <c r="D214" s="11" t="str">
        <f t="shared" si="3"/>
        <v>Ford Lincoln MazdaRefacciones</v>
      </c>
      <c r="E214" s="12" t="s">
        <v>8</v>
      </c>
      <c r="F214" s="3" t="s">
        <v>7</v>
      </c>
      <c r="G214" s="13" t="s">
        <v>207</v>
      </c>
      <c r="H214" s="14">
        <v>10</v>
      </c>
    </row>
    <row r="215" spans="1:8" s="15" customFormat="1" x14ac:dyDescent="0.3">
      <c r="A215" s="9"/>
      <c r="B215" s="10" t="s">
        <v>238</v>
      </c>
      <c r="C215" s="11" t="s">
        <v>165</v>
      </c>
      <c r="D215" s="11" t="str">
        <f t="shared" si="3"/>
        <v>Ford Lincoln MazdaRefacciones</v>
      </c>
      <c r="E215" s="12" t="s">
        <v>8</v>
      </c>
      <c r="F215" s="3" t="s">
        <v>7</v>
      </c>
      <c r="G215" s="13" t="s">
        <v>208</v>
      </c>
      <c r="H215" s="14">
        <v>5</v>
      </c>
    </row>
    <row r="216" spans="1:8" s="15" customFormat="1" x14ac:dyDescent="0.3">
      <c r="A216" s="9"/>
      <c r="B216" s="10" t="s">
        <v>238</v>
      </c>
      <c r="C216" s="11" t="s">
        <v>165</v>
      </c>
      <c r="D216" s="11" t="str">
        <f t="shared" si="3"/>
        <v>Ford Lincoln MazdaRefacciones</v>
      </c>
      <c r="E216" s="12" t="s">
        <v>8</v>
      </c>
      <c r="F216" s="3" t="s">
        <v>7</v>
      </c>
      <c r="G216" s="13" t="s">
        <v>209</v>
      </c>
      <c r="H216" s="14">
        <v>10</v>
      </c>
    </row>
    <row r="217" spans="1:8" s="15" customFormat="1" x14ac:dyDescent="0.3">
      <c r="A217" s="9"/>
      <c r="B217" s="10" t="s">
        <v>238</v>
      </c>
      <c r="C217" s="11" t="s">
        <v>165</v>
      </c>
      <c r="D217" s="11" t="str">
        <f t="shared" si="3"/>
        <v>Ford Lincoln MazdaRefacciones</v>
      </c>
      <c r="E217" s="12" t="s">
        <v>8</v>
      </c>
      <c r="F217" s="3" t="s">
        <v>7</v>
      </c>
      <c r="G217" s="13" t="s">
        <v>210</v>
      </c>
      <c r="H217" s="14">
        <v>5</v>
      </c>
    </row>
    <row r="218" spans="1:8" s="15" customFormat="1" x14ac:dyDescent="0.3">
      <c r="A218" s="9"/>
      <c r="B218" s="10" t="s">
        <v>238</v>
      </c>
      <c r="C218" s="11" t="s">
        <v>165</v>
      </c>
      <c r="D218" s="11" t="str">
        <f t="shared" si="3"/>
        <v>Ford Lincoln MazdaRefacciones</v>
      </c>
      <c r="E218" s="12" t="s">
        <v>8</v>
      </c>
      <c r="F218" s="3" t="s">
        <v>7</v>
      </c>
      <c r="G218" s="13" t="s">
        <v>211</v>
      </c>
      <c r="H218" s="14">
        <v>5</v>
      </c>
    </row>
    <row r="219" spans="1:8" s="15" customFormat="1" x14ac:dyDescent="0.3">
      <c r="A219" s="9"/>
      <c r="B219" s="10" t="s">
        <v>238</v>
      </c>
      <c r="C219" s="11" t="s">
        <v>165</v>
      </c>
      <c r="D219" s="11" t="str">
        <f t="shared" si="3"/>
        <v>Ford Lincoln MazdaRefacciones</v>
      </c>
      <c r="E219" s="12" t="s">
        <v>8</v>
      </c>
      <c r="F219" s="3" t="s">
        <v>7</v>
      </c>
      <c r="G219" s="13" t="s">
        <v>212</v>
      </c>
      <c r="H219" s="14">
        <v>25</v>
      </c>
    </row>
    <row r="220" spans="1:8" s="15" customFormat="1" x14ac:dyDescent="0.3">
      <c r="A220" s="9"/>
      <c r="B220" s="10"/>
      <c r="C220" s="11"/>
      <c r="D220" s="11" t="str">
        <f t="shared" si="3"/>
        <v/>
      </c>
      <c r="E220" s="12"/>
      <c r="F220" s="3"/>
      <c r="G220" s="13"/>
      <c r="H220" s="16">
        <f>SUM(H209:H219)</f>
        <v>100</v>
      </c>
    </row>
    <row r="221" spans="1:8" s="15" customFormat="1" x14ac:dyDescent="0.3">
      <c r="A221" s="9"/>
      <c r="B221" s="10" t="s">
        <v>238</v>
      </c>
      <c r="C221" s="11" t="s">
        <v>182</v>
      </c>
      <c r="D221" s="11" t="str">
        <f t="shared" si="3"/>
        <v>Ford Lincoln MazdaServicio</v>
      </c>
      <c r="E221" s="12" t="s">
        <v>1</v>
      </c>
      <c r="F221" s="3" t="s">
        <v>0</v>
      </c>
      <c r="G221" s="13" t="s">
        <v>213</v>
      </c>
      <c r="H221" s="14">
        <v>50</v>
      </c>
    </row>
    <row r="222" spans="1:8" s="15" customFormat="1" x14ac:dyDescent="0.3">
      <c r="A222" s="9"/>
      <c r="B222" s="10" t="s">
        <v>238</v>
      </c>
      <c r="C222" s="11" t="s">
        <v>182</v>
      </c>
      <c r="D222" s="11" t="str">
        <f t="shared" si="3"/>
        <v>Ford Lincoln MazdaServicio</v>
      </c>
      <c r="E222" s="12" t="s">
        <v>1</v>
      </c>
      <c r="F222" s="3" t="s">
        <v>0</v>
      </c>
      <c r="G222" s="13" t="s">
        <v>214</v>
      </c>
      <c r="H222" s="14">
        <v>50</v>
      </c>
    </row>
    <row r="223" spans="1:8" s="15" customFormat="1" x14ac:dyDescent="0.3">
      <c r="A223" s="9"/>
      <c r="B223" s="10"/>
      <c r="C223" s="11"/>
      <c r="D223" s="11" t="str">
        <f t="shared" si="3"/>
        <v/>
      </c>
      <c r="E223" s="12"/>
      <c r="F223" s="3"/>
      <c r="G223" s="13"/>
      <c r="H223" s="16">
        <f>SUM(H221:H222)</f>
        <v>100</v>
      </c>
    </row>
    <row r="224" spans="1:8" s="15" customFormat="1" x14ac:dyDescent="0.3">
      <c r="A224" s="9"/>
      <c r="B224" s="10" t="s">
        <v>238</v>
      </c>
      <c r="C224" s="11" t="s">
        <v>182</v>
      </c>
      <c r="D224" s="11" t="str">
        <f t="shared" si="3"/>
        <v>Ford Lincoln MazdaServicio</v>
      </c>
      <c r="E224" s="12" t="s">
        <v>3</v>
      </c>
      <c r="F224" s="3" t="s">
        <v>2</v>
      </c>
      <c r="G224" s="13" t="s">
        <v>215</v>
      </c>
      <c r="H224" s="14">
        <v>25</v>
      </c>
    </row>
    <row r="225" spans="1:8" s="15" customFormat="1" x14ac:dyDescent="0.3">
      <c r="A225" s="9"/>
      <c r="B225" s="10" t="s">
        <v>238</v>
      </c>
      <c r="C225" s="11" t="s">
        <v>182</v>
      </c>
      <c r="D225" s="11" t="str">
        <f t="shared" si="3"/>
        <v>Ford Lincoln MazdaServicio</v>
      </c>
      <c r="E225" s="12" t="s">
        <v>3</v>
      </c>
      <c r="F225" s="3" t="s">
        <v>2</v>
      </c>
      <c r="G225" s="13" t="s">
        <v>216</v>
      </c>
      <c r="H225" s="14">
        <v>25</v>
      </c>
    </row>
    <row r="226" spans="1:8" s="15" customFormat="1" x14ac:dyDescent="0.3">
      <c r="A226" s="9"/>
      <c r="B226" s="10" t="s">
        <v>238</v>
      </c>
      <c r="C226" s="11" t="s">
        <v>182</v>
      </c>
      <c r="D226" s="11" t="str">
        <f t="shared" si="3"/>
        <v>Ford Lincoln MazdaServicio</v>
      </c>
      <c r="E226" s="12" t="s">
        <v>3</v>
      </c>
      <c r="F226" s="3" t="s">
        <v>2</v>
      </c>
      <c r="G226" s="13" t="s">
        <v>217</v>
      </c>
      <c r="H226" s="14">
        <v>25</v>
      </c>
    </row>
    <row r="227" spans="1:8" s="15" customFormat="1" x14ac:dyDescent="0.3">
      <c r="A227" s="9"/>
      <c r="B227" s="10" t="s">
        <v>238</v>
      </c>
      <c r="C227" s="11" t="s">
        <v>182</v>
      </c>
      <c r="D227" s="11" t="str">
        <f t="shared" si="3"/>
        <v>Ford Lincoln MazdaServicio</v>
      </c>
      <c r="E227" s="12" t="s">
        <v>3</v>
      </c>
      <c r="F227" s="3" t="s">
        <v>2</v>
      </c>
      <c r="G227" s="13" t="s">
        <v>218</v>
      </c>
      <c r="H227" s="14">
        <v>25</v>
      </c>
    </row>
    <row r="228" spans="1:8" s="15" customFormat="1" x14ac:dyDescent="0.3">
      <c r="A228" s="9"/>
      <c r="B228" s="10"/>
      <c r="C228" s="11"/>
      <c r="D228" s="11" t="str">
        <f t="shared" si="3"/>
        <v/>
      </c>
      <c r="E228" s="12"/>
      <c r="F228" s="3"/>
      <c r="G228" s="13"/>
      <c r="H228" s="16">
        <f>SUM(H224:H227)</f>
        <v>100</v>
      </c>
    </row>
    <row r="229" spans="1:8" s="15" customFormat="1" x14ac:dyDescent="0.3">
      <c r="A229" s="9"/>
      <c r="B229" s="10" t="s">
        <v>238</v>
      </c>
      <c r="C229" s="11" t="s">
        <v>182</v>
      </c>
      <c r="D229" s="11" t="str">
        <f t="shared" si="3"/>
        <v>Ford Lincoln MazdaServicio</v>
      </c>
      <c r="E229" s="12" t="s">
        <v>5</v>
      </c>
      <c r="F229" s="3" t="s">
        <v>4</v>
      </c>
      <c r="G229" s="13" t="s">
        <v>219</v>
      </c>
      <c r="H229" s="14">
        <v>15</v>
      </c>
    </row>
    <row r="230" spans="1:8" s="15" customFormat="1" x14ac:dyDescent="0.3">
      <c r="A230" s="9"/>
      <c r="B230" s="10" t="s">
        <v>238</v>
      </c>
      <c r="C230" s="11" t="s">
        <v>182</v>
      </c>
      <c r="D230" s="11" t="str">
        <f t="shared" si="3"/>
        <v>Ford Lincoln MazdaServicio</v>
      </c>
      <c r="E230" s="12" t="s">
        <v>5</v>
      </c>
      <c r="F230" s="3" t="s">
        <v>4</v>
      </c>
      <c r="G230" s="13" t="s">
        <v>220</v>
      </c>
      <c r="H230" s="14">
        <v>30</v>
      </c>
    </row>
    <row r="231" spans="1:8" s="15" customFormat="1" x14ac:dyDescent="0.3">
      <c r="A231" s="9"/>
      <c r="B231" s="10" t="s">
        <v>238</v>
      </c>
      <c r="C231" s="11" t="s">
        <v>182</v>
      </c>
      <c r="D231" s="11" t="str">
        <f t="shared" si="3"/>
        <v>Ford Lincoln MazdaServicio</v>
      </c>
      <c r="E231" s="12" t="s">
        <v>5</v>
      </c>
      <c r="F231" s="3" t="s">
        <v>4</v>
      </c>
      <c r="G231" s="13" t="s">
        <v>203</v>
      </c>
      <c r="H231" s="14">
        <v>30</v>
      </c>
    </row>
    <row r="232" spans="1:8" s="15" customFormat="1" x14ac:dyDescent="0.3">
      <c r="A232" s="9"/>
      <c r="B232" s="10" t="s">
        <v>238</v>
      </c>
      <c r="C232" s="11" t="s">
        <v>182</v>
      </c>
      <c r="D232" s="11" t="str">
        <f t="shared" si="3"/>
        <v>Ford Lincoln MazdaServicio</v>
      </c>
      <c r="E232" s="12" t="s">
        <v>5</v>
      </c>
      <c r="F232" s="3" t="s">
        <v>4</v>
      </c>
      <c r="G232" s="13" t="s">
        <v>221</v>
      </c>
      <c r="H232" s="14">
        <v>25</v>
      </c>
    </row>
    <row r="233" spans="1:8" s="15" customFormat="1" x14ac:dyDescent="0.3">
      <c r="A233" s="9"/>
      <c r="B233" s="10"/>
      <c r="C233" s="11"/>
      <c r="D233" s="11" t="str">
        <f t="shared" si="3"/>
        <v/>
      </c>
      <c r="E233" s="12"/>
      <c r="F233" s="3"/>
      <c r="G233" s="13"/>
      <c r="H233" s="16">
        <f>SUM(H229:H232)</f>
        <v>100</v>
      </c>
    </row>
    <row r="234" spans="1:8" s="15" customFormat="1" x14ac:dyDescent="0.3">
      <c r="A234" s="9"/>
      <c r="B234" s="10" t="s">
        <v>238</v>
      </c>
      <c r="C234" s="11" t="s">
        <v>37</v>
      </c>
      <c r="D234" s="11" t="str">
        <f t="shared" si="3"/>
        <v>Ford Lincoln MazdaAdministración</v>
      </c>
      <c r="E234" s="12" t="s">
        <v>332</v>
      </c>
      <c r="F234" s="3" t="s">
        <v>331</v>
      </c>
      <c r="G234" s="13" t="s">
        <v>222</v>
      </c>
      <c r="H234" s="14">
        <v>40</v>
      </c>
    </row>
    <row r="235" spans="1:8" s="15" customFormat="1" x14ac:dyDescent="0.3">
      <c r="A235" s="9"/>
      <c r="B235" s="10" t="s">
        <v>238</v>
      </c>
      <c r="C235" s="11" t="s">
        <v>37</v>
      </c>
      <c r="D235" s="11" t="str">
        <f t="shared" si="3"/>
        <v>Ford Lincoln MazdaAdministración</v>
      </c>
      <c r="E235" s="12" t="s">
        <v>332</v>
      </c>
      <c r="F235" s="3" t="s">
        <v>331</v>
      </c>
      <c r="G235" s="13"/>
      <c r="H235" s="14"/>
    </row>
    <row r="236" spans="1:8" s="15" customFormat="1" x14ac:dyDescent="0.3">
      <c r="A236" s="9"/>
      <c r="B236" s="10" t="s">
        <v>238</v>
      </c>
      <c r="C236" s="11" t="s">
        <v>37</v>
      </c>
      <c r="D236" s="11" t="str">
        <f t="shared" si="3"/>
        <v>Ford Lincoln MazdaAdministración</v>
      </c>
      <c r="E236" s="12" t="s">
        <v>332</v>
      </c>
      <c r="F236" s="3" t="s">
        <v>331</v>
      </c>
      <c r="G236" s="13"/>
      <c r="H236" s="14"/>
    </row>
    <row r="237" spans="1:8" s="15" customFormat="1" x14ac:dyDescent="0.3">
      <c r="A237" s="9"/>
      <c r="B237" s="10"/>
      <c r="C237" s="11"/>
      <c r="D237" s="11" t="str">
        <f t="shared" si="3"/>
        <v/>
      </c>
      <c r="E237" s="12"/>
      <c r="F237" s="3"/>
      <c r="G237" s="13"/>
      <c r="H237" s="16"/>
    </row>
    <row r="238" spans="1:8" s="9" customFormat="1" x14ac:dyDescent="0.3">
      <c r="B238" s="10" t="s">
        <v>238</v>
      </c>
      <c r="C238" s="11" t="s">
        <v>158</v>
      </c>
      <c r="D238" s="11" t="str">
        <f t="shared" si="3"/>
        <v>Ford Lincoln MazdaHojalatería y Pintura</v>
      </c>
      <c r="E238" s="12" t="s">
        <v>361</v>
      </c>
      <c r="F238" s="3" t="s">
        <v>362</v>
      </c>
      <c r="G238" s="13" t="s">
        <v>203</v>
      </c>
      <c r="H238" s="14">
        <v>40</v>
      </c>
    </row>
    <row r="239" spans="1:8" s="9" customFormat="1" x14ac:dyDescent="0.3">
      <c r="B239" s="10" t="s">
        <v>238</v>
      </c>
      <c r="C239" s="11" t="s">
        <v>158</v>
      </c>
      <c r="D239" s="11" t="str">
        <f t="shared" si="3"/>
        <v>Ford Lincoln MazdaHojalatería y Pintura</v>
      </c>
      <c r="E239" s="12" t="s">
        <v>361</v>
      </c>
      <c r="F239" s="3" t="s">
        <v>362</v>
      </c>
      <c r="G239" s="13" t="s">
        <v>221</v>
      </c>
      <c r="H239" s="14">
        <v>30</v>
      </c>
    </row>
    <row r="240" spans="1:8" s="9" customFormat="1" x14ac:dyDescent="0.3">
      <c r="B240" s="10" t="s">
        <v>238</v>
      </c>
      <c r="C240" s="11" t="s">
        <v>158</v>
      </c>
      <c r="D240" s="11" t="str">
        <f t="shared" si="3"/>
        <v>Ford Lincoln MazdaHojalatería y Pintura</v>
      </c>
      <c r="E240" s="12" t="s">
        <v>361</v>
      </c>
      <c r="F240" s="3" t="s">
        <v>362</v>
      </c>
      <c r="G240" s="13" t="s">
        <v>223</v>
      </c>
      <c r="H240" s="14">
        <v>30</v>
      </c>
    </row>
    <row r="241" spans="2:8" s="9" customFormat="1" x14ac:dyDescent="0.3">
      <c r="B241" s="10"/>
      <c r="C241" s="11"/>
      <c r="D241" s="11" t="str">
        <f t="shared" si="3"/>
        <v/>
      </c>
      <c r="E241" s="12"/>
      <c r="F241" s="3"/>
      <c r="G241" s="13"/>
      <c r="H241" s="16">
        <f>SUM(H238:H240)</f>
        <v>100</v>
      </c>
    </row>
    <row r="242" spans="2:8" s="9" customFormat="1" x14ac:dyDescent="0.3">
      <c r="B242" s="10" t="s">
        <v>238</v>
      </c>
      <c r="C242" s="11" t="s">
        <v>158</v>
      </c>
      <c r="D242" s="11" t="str">
        <f>CONCATENATE(B242,"",C242)</f>
        <v>Ford Lincoln MazdaHojalatería y Pintura</v>
      </c>
      <c r="E242" s="12" t="s">
        <v>257</v>
      </c>
      <c r="F242" s="3" t="s">
        <v>258</v>
      </c>
      <c r="G242" s="13" t="s">
        <v>203</v>
      </c>
      <c r="H242" s="14">
        <v>40</v>
      </c>
    </row>
    <row r="243" spans="2:8" s="9" customFormat="1" x14ac:dyDescent="0.3">
      <c r="B243" s="10" t="s">
        <v>238</v>
      </c>
      <c r="C243" s="11" t="s">
        <v>158</v>
      </c>
      <c r="D243" s="11" t="str">
        <f>CONCATENATE(B243,"",C243)</f>
        <v>Ford Lincoln MazdaHojalatería y Pintura</v>
      </c>
      <c r="E243" s="12" t="s">
        <v>257</v>
      </c>
      <c r="F243" s="3" t="s">
        <v>258</v>
      </c>
      <c r="G243" s="13" t="s">
        <v>221</v>
      </c>
      <c r="H243" s="14">
        <v>30</v>
      </c>
    </row>
    <row r="244" spans="2:8" s="9" customFormat="1" x14ac:dyDescent="0.3">
      <c r="B244" s="10" t="s">
        <v>238</v>
      </c>
      <c r="C244" s="11" t="s">
        <v>158</v>
      </c>
      <c r="D244" s="11" t="str">
        <f>CONCATENATE(B244,"",C244)</f>
        <v>Ford Lincoln MazdaHojalatería y Pintura</v>
      </c>
      <c r="E244" s="12" t="s">
        <v>257</v>
      </c>
      <c r="F244" s="3" t="s">
        <v>258</v>
      </c>
      <c r="G244" s="13" t="s">
        <v>223</v>
      </c>
      <c r="H244" s="14">
        <v>30</v>
      </c>
    </row>
    <row r="245" spans="2:8" s="9" customFormat="1" x14ac:dyDescent="0.3">
      <c r="B245" s="10"/>
      <c r="C245" s="11"/>
      <c r="D245" s="11" t="str">
        <f>CONCATENATE(B245,"",C245)</f>
        <v/>
      </c>
      <c r="E245" s="12"/>
      <c r="F245" s="3"/>
      <c r="G245" s="13"/>
      <c r="H245" s="16">
        <f>SUM(H242:H244)</f>
        <v>100</v>
      </c>
    </row>
    <row r="246" spans="2:8" s="9" customFormat="1" x14ac:dyDescent="0.3">
      <c r="B246" s="10"/>
      <c r="C246" s="11"/>
      <c r="D246" s="11"/>
      <c r="E246" s="12"/>
      <c r="F246" s="3"/>
      <c r="G246" s="13"/>
      <c r="H246" s="16"/>
    </row>
    <row r="247" spans="2:8" s="9" customFormat="1" x14ac:dyDescent="0.3">
      <c r="B247" s="10"/>
      <c r="C247" s="11"/>
      <c r="D247" s="11"/>
      <c r="E247" s="12"/>
      <c r="F247" s="3"/>
      <c r="G247" s="13"/>
      <c r="H247" s="16"/>
    </row>
    <row r="248" spans="2:8" s="9" customFormat="1" x14ac:dyDescent="0.3">
      <c r="B248" s="10" t="s">
        <v>238</v>
      </c>
      <c r="C248" s="11" t="s">
        <v>158</v>
      </c>
      <c r="D248" s="11" t="str">
        <f t="shared" si="3"/>
        <v>Ford Lincoln MazdaHojalatería y Pintura</v>
      </c>
      <c r="E248" s="12" t="s">
        <v>358</v>
      </c>
      <c r="F248" s="3" t="s">
        <v>357</v>
      </c>
      <c r="G248" s="13" t="s">
        <v>224</v>
      </c>
      <c r="H248" s="14">
        <v>35</v>
      </c>
    </row>
    <row r="249" spans="2:8" s="9" customFormat="1" x14ac:dyDescent="0.3">
      <c r="B249" s="10" t="s">
        <v>238</v>
      </c>
      <c r="C249" s="11" t="s">
        <v>158</v>
      </c>
      <c r="D249" s="11" t="str">
        <f t="shared" si="3"/>
        <v>Ford Lincoln MazdaHojalatería y Pintura</v>
      </c>
      <c r="E249" s="12" t="s">
        <v>358</v>
      </c>
      <c r="F249" s="3" t="s">
        <v>357</v>
      </c>
      <c r="G249" s="13" t="s">
        <v>225</v>
      </c>
      <c r="H249" s="14">
        <v>35</v>
      </c>
    </row>
    <row r="250" spans="2:8" s="9" customFormat="1" x14ac:dyDescent="0.3">
      <c r="B250" s="10" t="s">
        <v>238</v>
      </c>
      <c r="C250" s="11" t="s">
        <v>158</v>
      </c>
      <c r="D250" s="11" t="str">
        <f t="shared" si="3"/>
        <v>Ford Lincoln MazdaHojalatería y Pintura</v>
      </c>
      <c r="E250" s="12" t="s">
        <v>358</v>
      </c>
      <c r="F250" s="3" t="s">
        <v>357</v>
      </c>
      <c r="G250" s="13" t="s">
        <v>226</v>
      </c>
      <c r="H250" s="14">
        <v>30</v>
      </c>
    </row>
    <row r="251" spans="2:8" s="9" customFormat="1" x14ac:dyDescent="0.3">
      <c r="B251" s="10"/>
      <c r="C251" s="11"/>
      <c r="D251" s="11" t="str">
        <f t="shared" si="3"/>
        <v/>
      </c>
      <c r="E251" s="12"/>
      <c r="F251" s="3"/>
      <c r="G251" s="13"/>
      <c r="H251" s="16">
        <f>SUM(H248:H250)</f>
        <v>100</v>
      </c>
    </row>
    <row r="252" spans="2:8" s="9" customFormat="1" x14ac:dyDescent="0.3">
      <c r="B252" s="10" t="s">
        <v>238</v>
      </c>
      <c r="C252" s="11" t="s">
        <v>158</v>
      </c>
      <c r="D252" s="11" t="str">
        <f t="shared" si="3"/>
        <v>Ford Lincoln MazdaHojalatería y Pintura</v>
      </c>
      <c r="E252" s="12" t="s">
        <v>383</v>
      </c>
      <c r="F252" s="3" t="s">
        <v>382</v>
      </c>
      <c r="G252" s="13" t="s">
        <v>228</v>
      </c>
      <c r="H252" s="14">
        <v>50</v>
      </c>
    </row>
    <row r="253" spans="2:8" s="9" customFormat="1" x14ac:dyDescent="0.3">
      <c r="B253" s="10" t="s">
        <v>238</v>
      </c>
      <c r="C253" s="11" t="s">
        <v>158</v>
      </c>
      <c r="D253" s="11" t="str">
        <f t="shared" si="3"/>
        <v>Ford Lincoln MazdaHojalatería y Pintura</v>
      </c>
      <c r="E253" s="12" t="s">
        <v>383</v>
      </c>
      <c r="F253" s="3" t="s">
        <v>382</v>
      </c>
      <c r="G253" s="13" t="s">
        <v>227</v>
      </c>
      <c r="H253" s="14">
        <v>50</v>
      </c>
    </row>
    <row r="254" spans="2:8" s="9" customFormat="1" x14ac:dyDescent="0.3">
      <c r="B254" s="10"/>
      <c r="C254" s="11"/>
      <c r="D254" s="11" t="str">
        <f t="shared" si="3"/>
        <v/>
      </c>
      <c r="E254" s="12"/>
      <c r="F254" s="3"/>
      <c r="G254" s="13"/>
      <c r="H254" s="16">
        <f>SUM(H252:H253)</f>
        <v>100</v>
      </c>
    </row>
    <row r="255" spans="2:8" s="9" customFormat="1" x14ac:dyDescent="0.3">
      <c r="B255" s="10" t="s">
        <v>238</v>
      </c>
      <c r="C255" s="11" t="s">
        <v>158</v>
      </c>
      <c r="D255" s="11" t="str">
        <f t="shared" si="3"/>
        <v>Ford Lincoln MazdaHojalatería y Pintura</v>
      </c>
      <c r="E255" s="12" t="s">
        <v>356</v>
      </c>
      <c r="F255" s="3" t="s">
        <v>355</v>
      </c>
      <c r="G255" s="13" t="s">
        <v>228</v>
      </c>
      <c r="H255" s="14">
        <v>50</v>
      </c>
    </row>
    <row r="256" spans="2:8" s="9" customFormat="1" x14ac:dyDescent="0.3">
      <c r="B256" s="10" t="s">
        <v>238</v>
      </c>
      <c r="C256" s="11" t="s">
        <v>158</v>
      </c>
      <c r="D256" s="11" t="str">
        <f t="shared" si="3"/>
        <v>Ford Lincoln MazdaHojalatería y Pintura</v>
      </c>
      <c r="E256" s="12" t="s">
        <v>356</v>
      </c>
      <c r="F256" s="3" t="s">
        <v>355</v>
      </c>
      <c r="G256" s="13" t="s">
        <v>227</v>
      </c>
      <c r="H256" s="14">
        <v>50</v>
      </c>
    </row>
    <row r="257" spans="1:8" s="9" customFormat="1" x14ac:dyDescent="0.3">
      <c r="B257" s="10"/>
      <c r="C257" s="11"/>
      <c r="D257" s="11" t="str">
        <f t="shared" si="3"/>
        <v/>
      </c>
      <c r="E257" s="12"/>
      <c r="F257" s="3"/>
      <c r="G257" s="13"/>
      <c r="H257" s="16">
        <f>SUM(H255:H256)</f>
        <v>100</v>
      </c>
    </row>
    <row r="258" spans="1:8" s="9" customFormat="1" x14ac:dyDescent="0.3">
      <c r="B258" s="10" t="s">
        <v>238</v>
      </c>
      <c r="C258" s="11" t="s">
        <v>37</v>
      </c>
      <c r="D258" s="11" t="str">
        <f t="shared" si="3"/>
        <v>Ford Lincoln MazdaAdministración</v>
      </c>
      <c r="E258" s="12" t="s">
        <v>326</v>
      </c>
      <c r="F258" s="3" t="s">
        <v>325</v>
      </c>
      <c r="G258" s="13" t="s">
        <v>230</v>
      </c>
      <c r="H258" s="14">
        <v>50</v>
      </c>
    </row>
    <row r="259" spans="1:8" s="9" customFormat="1" x14ac:dyDescent="0.3">
      <c r="B259" s="10" t="s">
        <v>238</v>
      </c>
      <c r="C259" s="11" t="s">
        <v>37</v>
      </c>
      <c r="D259" s="11" t="str">
        <f t="shared" si="3"/>
        <v>Ford Lincoln MazdaAdministración</v>
      </c>
      <c r="E259" s="12" t="s">
        <v>326</v>
      </c>
      <c r="F259" s="3" t="s">
        <v>325</v>
      </c>
      <c r="G259" s="13" t="s">
        <v>229</v>
      </c>
      <c r="H259" s="14">
        <v>50</v>
      </c>
    </row>
    <row r="260" spans="1:8" s="9" customFormat="1" x14ac:dyDescent="0.3">
      <c r="B260" s="10"/>
      <c r="C260" s="11"/>
      <c r="D260" s="11" t="str">
        <f t="shared" si="3"/>
        <v/>
      </c>
      <c r="E260" s="12"/>
      <c r="F260" s="3"/>
      <c r="G260" s="13"/>
      <c r="H260" s="16">
        <f>SUM(H258:H259)</f>
        <v>100</v>
      </c>
    </row>
    <row r="261" spans="1:8" s="9" customFormat="1" x14ac:dyDescent="0.3">
      <c r="B261" s="10" t="s">
        <v>238</v>
      </c>
      <c r="C261" s="11" t="s">
        <v>158</v>
      </c>
      <c r="D261" s="11" t="str">
        <f t="shared" si="3"/>
        <v>Ford Lincoln MazdaHojalatería y Pintura</v>
      </c>
      <c r="E261" s="12" t="s">
        <v>252</v>
      </c>
      <c r="F261" s="3" t="s">
        <v>301</v>
      </c>
      <c r="G261" s="13" t="s">
        <v>231</v>
      </c>
      <c r="H261" s="14">
        <v>100</v>
      </c>
    </row>
    <row r="262" spans="1:8" s="9" customFormat="1" x14ac:dyDescent="0.3">
      <c r="B262" s="10"/>
      <c r="C262" s="11"/>
      <c r="D262" s="11" t="str">
        <f t="shared" si="3"/>
        <v/>
      </c>
      <c r="E262" s="12"/>
      <c r="F262" s="3"/>
      <c r="G262" s="13"/>
      <c r="H262" s="16">
        <f>+H261</f>
        <v>100</v>
      </c>
    </row>
    <row r="263" spans="1:8" s="9" customFormat="1" x14ac:dyDescent="0.3">
      <c r="B263" s="10" t="s">
        <v>238</v>
      </c>
      <c r="C263" s="11" t="s">
        <v>182</v>
      </c>
      <c r="D263" s="11" t="str">
        <f t="shared" si="3"/>
        <v>Ford Lincoln MazdaServicio</v>
      </c>
      <c r="E263" s="12" t="s">
        <v>364</v>
      </c>
      <c r="F263" s="3" t="s">
        <v>363</v>
      </c>
      <c r="G263" s="13" t="s">
        <v>232</v>
      </c>
      <c r="H263" s="14">
        <v>10</v>
      </c>
    </row>
    <row r="264" spans="1:8" s="9" customFormat="1" x14ac:dyDescent="0.3">
      <c r="B264" s="10" t="s">
        <v>238</v>
      </c>
      <c r="C264" s="11" t="s">
        <v>182</v>
      </c>
      <c r="D264" s="11" t="str">
        <f t="shared" si="3"/>
        <v>Ford Lincoln MazdaServicio</v>
      </c>
      <c r="E264" s="12" t="s">
        <v>364</v>
      </c>
      <c r="F264" s="3" t="s">
        <v>363</v>
      </c>
      <c r="G264" s="13" t="s">
        <v>233</v>
      </c>
      <c r="H264" s="14">
        <v>25</v>
      </c>
    </row>
    <row r="265" spans="1:8" s="9" customFormat="1" x14ac:dyDescent="0.3">
      <c r="B265" s="10" t="s">
        <v>238</v>
      </c>
      <c r="C265" s="11" t="s">
        <v>182</v>
      </c>
      <c r="D265" s="11" t="str">
        <f t="shared" si="3"/>
        <v>Ford Lincoln MazdaServicio</v>
      </c>
      <c r="E265" s="12" t="s">
        <v>364</v>
      </c>
      <c r="F265" s="3" t="s">
        <v>363</v>
      </c>
      <c r="G265" s="13" t="s">
        <v>234</v>
      </c>
      <c r="H265" s="14">
        <v>10</v>
      </c>
    </row>
    <row r="266" spans="1:8" s="9" customFormat="1" x14ac:dyDescent="0.3">
      <c r="B266" s="10" t="s">
        <v>238</v>
      </c>
      <c r="C266" s="11" t="s">
        <v>182</v>
      </c>
      <c r="D266" s="11" t="str">
        <f>CONCATENATE(B266,"",C266)</f>
        <v>Ford Lincoln MazdaServicio</v>
      </c>
      <c r="E266" s="12" t="s">
        <v>364</v>
      </c>
      <c r="F266" s="3" t="s">
        <v>363</v>
      </c>
      <c r="G266" s="17" t="s">
        <v>161</v>
      </c>
      <c r="H266" s="14">
        <v>10</v>
      </c>
    </row>
    <row r="267" spans="1:8" s="9" customFormat="1" x14ac:dyDescent="0.3">
      <c r="B267" s="10" t="s">
        <v>238</v>
      </c>
      <c r="C267" s="11" t="s">
        <v>182</v>
      </c>
      <c r="D267" s="11" t="str">
        <f>CONCATENATE(B267,"",C267)</f>
        <v>Ford Lincoln MazdaServicio</v>
      </c>
      <c r="E267" s="12" t="s">
        <v>364</v>
      </c>
      <c r="F267" s="3" t="s">
        <v>363</v>
      </c>
      <c r="G267" s="13" t="s">
        <v>235</v>
      </c>
      <c r="H267" s="14">
        <v>10</v>
      </c>
    </row>
    <row r="268" spans="1:8" s="15" customFormat="1" x14ac:dyDescent="0.3">
      <c r="A268" s="9"/>
      <c r="B268" s="10" t="s">
        <v>238</v>
      </c>
      <c r="C268" s="11" t="s">
        <v>182</v>
      </c>
      <c r="D268" s="11" t="str">
        <f>CONCATENATE(B268,"",C268)</f>
        <v>Ford Lincoln MazdaServicio</v>
      </c>
      <c r="E268" s="12" t="s">
        <v>364</v>
      </c>
      <c r="F268" s="3" t="s">
        <v>363</v>
      </c>
      <c r="G268" s="13" t="s">
        <v>236</v>
      </c>
      <c r="H268" s="14">
        <v>10</v>
      </c>
    </row>
    <row r="269" spans="1:8" s="15" customFormat="1" x14ac:dyDescent="0.3">
      <c r="A269" s="9"/>
      <c r="B269" s="10" t="s">
        <v>238</v>
      </c>
      <c r="C269" s="11" t="s">
        <v>182</v>
      </c>
      <c r="D269" s="11" t="str">
        <f>CONCATENATE(B269,"",C269)</f>
        <v>Ford Lincoln MazdaServicio</v>
      </c>
      <c r="E269" s="12" t="s">
        <v>364</v>
      </c>
      <c r="F269" s="3" t="s">
        <v>363</v>
      </c>
      <c r="G269" s="13" t="s">
        <v>237</v>
      </c>
      <c r="H269" s="14">
        <v>25</v>
      </c>
    </row>
    <row r="270" spans="1:8" s="15" customFormat="1" ht="2.25" customHeight="1" x14ac:dyDescent="0.3">
      <c r="A270" s="9"/>
      <c r="C270" s="11"/>
      <c r="D270" s="11"/>
      <c r="E270" s="12"/>
      <c r="F270" s="3"/>
      <c r="G270" s="13"/>
      <c r="H270" s="16">
        <f>SUM(H263:H269)</f>
        <v>100</v>
      </c>
    </row>
  </sheetData>
  <autoFilter ref="B2:H270"/>
  <mergeCells count="1">
    <mergeCell ref="B1:H1"/>
  </mergeCells>
  <phoneticPr fontId="3" type="noConversion"/>
  <pageMargins left="0.75" right="0.75" top="1" bottom="1" header="0" footer="0"/>
  <pageSetup paperSize="9" scale="28" orientation="portrait" r:id="rId1"/>
  <headerFooter alignWithMargins="0"/>
  <rowBreaks count="1" manualBreakCount="1">
    <brk id="9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tabSelected="1" workbookViewId="0">
      <selection activeCell="A2" sqref="A2:C2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51.75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25">
      <c r="A5" s="52" t="s">
        <v>37</v>
      </c>
      <c r="B5" s="55" t="s">
        <v>352</v>
      </c>
      <c r="C5" s="23" t="s">
        <v>403</v>
      </c>
    </row>
    <row r="6" spans="1:3" ht="15.6" x14ac:dyDescent="0.25">
      <c r="A6" s="53"/>
      <c r="B6" s="56"/>
      <c r="C6" s="24" t="s">
        <v>404</v>
      </c>
    </row>
    <row r="7" spans="1:3" ht="15.6" x14ac:dyDescent="0.25">
      <c r="A7" s="53"/>
      <c r="B7" s="56"/>
      <c r="C7" s="24" t="s">
        <v>405</v>
      </c>
    </row>
    <row r="8" spans="1:3" ht="46.8" x14ac:dyDescent="0.25">
      <c r="A8" s="53"/>
      <c r="B8" s="56"/>
      <c r="C8" s="24" t="s">
        <v>406</v>
      </c>
    </row>
    <row r="9" spans="1:3" ht="15.6" x14ac:dyDescent="0.25">
      <c r="A9" s="53"/>
      <c r="B9" s="56"/>
      <c r="C9" s="24" t="s">
        <v>240</v>
      </c>
    </row>
    <row r="10" spans="1:3" ht="31.2" x14ac:dyDescent="0.25">
      <c r="A10" s="53"/>
      <c r="B10" s="56"/>
      <c r="C10" s="24" t="s">
        <v>407</v>
      </c>
    </row>
    <row r="11" spans="1:3" ht="15.6" x14ac:dyDescent="0.25">
      <c r="A11" s="53"/>
      <c r="B11" s="56"/>
      <c r="C11" s="24" t="s">
        <v>408</v>
      </c>
    </row>
    <row r="12" spans="1:3" ht="15.6" x14ac:dyDescent="0.25">
      <c r="A12" s="54"/>
      <c r="B12" s="57"/>
      <c r="C12" s="24" t="s">
        <v>409</v>
      </c>
    </row>
    <row r="13" spans="1:3" ht="15.6" x14ac:dyDescent="0.25">
      <c r="A13" s="44" t="s">
        <v>37</v>
      </c>
      <c r="B13" s="58" t="s">
        <v>333</v>
      </c>
      <c r="C13" s="24" t="s">
        <v>403</v>
      </c>
    </row>
    <row r="14" spans="1:3" ht="15.6" x14ac:dyDescent="0.25">
      <c r="A14" s="39"/>
      <c r="B14" s="56"/>
      <c r="C14" s="24" t="s">
        <v>405</v>
      </c>
    </row>
    <row r="15" spans="1:3" ht="15.6" x14ac:dyDescent="0.25">
      <c r="A15" s="39"/>
      <c r="B15" s="56"/>
      <c r="C15" s="24" t="s">
        <v>410</v>
      </c>
    </row>
    <row r="16" spans="1:3" ht="31.2" x14ac:dyDescent="0.25">
      <c r="A16" s="39"/>
      <c r="B16" s="56"/>
      <c r="C16" s="24" t="s">
        <v>411</v>
      </c>
    </row>
    <row r="17" spans="1:3" ht="31.2" x14ac:dyDescent="0.25">
      <c r="A17" s="40"/>
      <c r="B17" s="57"/>
      <c r="C17" s="24" t="s">
        <v>407</v>
      </c>
    </row>
    <row r="18" spans="1:3" s="2" customFormat="1" ht="15.6" x14ac:dyDescent="0.3">
      <c r="A18" s="44" t="s">
        <v>37</v>
      </c>
      <c r="B18" s="45" t="s">
        <v>401</v>
      </c>
      <c r="C18" s="26" t="s">
        <v>412</v>
      </c>
    </row>
    <row r="19" spans="1:3" s="2" customFormat="1" ht="15.6" x14ac:dyDescent="0.3">
      <c r="A19" s="39"/>
      <c r="B19" s="42"/>
      <c r="C19" s="26" t="s">
        <v>413</v>
      </c>
    </row>
    <row r="20" spans="1:3" s="2" customFormat="1" ht="31.2" x14ac:dyDescent="0.3">
      <c r="A20" s="40"/>
      <c r="B20" s="43"/>
      <c r="C20" s="25" t="s">
        <v>414</v>
      </c>
    </row>
    <row r="21" spans="1:3" s="2" customFormat="1" ht="46.8" x14ac:dyDescent="0.3">
      <c r="A21" s="44" t="s">
        <v>37</v>
      </c>
      <c r="B21" s="45" t="s">
        <v>11</v>
      </c>
      <c r="C21" s="25" t="s">
        <v>415</v>
      </c>
    </row>
    <row r="22" spans="1:3" s="2" customFormat="1" ht="15.6" x14ac:dyDescent="0.3">
      <c r="A22" s="39"/>
      <c r="B22" s="42"/>
      <c r="C22" s="26" t="s">
        <v>416</v>
      </c>
    </row>
    <row r="23" spans="1:3" s="2" customFormat="1" ht="15.6" x14ac:dyDescent="0.3">
      <c r="A23" s="39"/>
      <c r="B23" s="42"/>
      <c r="C23" s="25" t="s">
        <v>417</v>
      </c>
    </row>
    <row r="24" spans="1:3" s="2" customFormat="1" ht="46.8" x14ac:dyDescent="0.3">
      <c r="A24" s="39"/>
      <c r="B24" s="42"/>
      <c r="C24" s="25" t="s">
        <v>418</v>
      </c>
    </row>
    <row r="25" spans="1:3" s="2" customFormat="1" ht="33" customHeight="1" x14ac:dyDescent="0.3">
      <c r="A25" s="39"/>
      <c r="B25" s="42"/>
      <c r="C25" s="26" t="s">
        <v>419</v>
      </c>
    </row>
    <row r="26" spans="1:3" s="2" customFormat="1" ht="31.2" x14ac:dyDescent="0.3">
      <c r="A26" s="40"/>
      <c r="B26" s="43"/>
      <c r="C26" s="25" t="s">
        <v>391</v>
      </c>
    </row>
    <row r="27" spans="1:3" s="2" customFormat="1" ht="31.2" x14ac:dyDescent="0.3">
      <c r="A27" s="44" t="s">
        <v>37</v>
      </c>
      <c r="B27" s="45" t="s">
        <v>251</v>
      </c>
      <c r="C27" s="26" t="s">
        <v>420</v>
      </c>
    </row>
    <row r="28" spans="1:3" s="2" customFormat="1" ht="15.6" x14ac:dyDescent="0.3">
      <c r="A28" s="40"/>
      <c r="B28" s="43"/>
      <c r="C28" s="26" t="s">
        <v>421</v>
      </c>
    </row>
    <row r="29" spans="1:3" s="2" customFormat="1" ht="15.6" x14ac:dyDescent="0.3">
      <c r="A29" s="44" t="s">
        <v>37</v>
      </c>
      <c r="B29" s="45" t="s">
        <v>255</v>
      </c>
      <c r="C29" s="26" t="s">
        <v>413</v>
      </c>
    </row>
    <row r="30" spans="1:3" s="2" customFormat="1" ht="31.2" x14ac:dyDescent="0.3">
      <c r="A30" s="39"/>
      <c r="B30" s="42"/>
      <c r="C30" s="26" t="s">
        <v>422</v>
      </c>
    </row>
    <row r="31" spans="1:3" s="2" customFormat="1" ht="46.8" x14ac:dyDescent="0.3">
      <c r="A31" s="39"/>
      <c r="B31" s="42"/>
      <c r="C31" s="25" t="s">
        <v>399</v>
      </c>
    </row>
    <row r="32" spans="1:3" s="2" customFormat="1" ht="15.6" x14ac:dyDescent="0.3">
      <c r="A32" s="40"/>
      <c r="B32" s="43"/>
      <c r="C32" s="26" t="s">
        <v>423</v>
      </c>
    </row>
    <row r="33" spans="1:4" s="2" customFormat="1" ht="15.6" x14ac:dyDescent="0.3">
      <c r="A33" s="44" t="s">
        <v>37</v>
      </c>
      <c r="B33" s="45" t="s">
        <v>277</v>
      </c>
      <c r="C33" s="25" t="s">
        <v>424</v>
      </c>
    </row>
    <row r="34" spans="1:4" s="2" customFormat="1" ht="15.6" x14ac:dyDescent="0.3">
      <c r="A34" s="40"/>
      <c r="B34" s="43"/>
      <c r="C34" s="26" t="s">
        <v>425</v>
      </c>
    </row>
    <row r="35" spans="1:4" s="2" customFormat="1" ht="15.6" x14ac:dyDescent="0.3">
      <c r="A35" s="44" t="s">
        <v>37</v>
      </c>
      <c r="B35" s="45" t="s">
        <v>278</v>
      </c>
      <c r="C35" s="26" t="s">
        <v>426</v>
      </c>
    </row>
    <row r="36" spans="1:4" s="2" customFormat="1" ht="15.6" x14ac:dyDescent="0.3">
      <c r="A36" s="39"/>
      <c r="B36" s="42"/>
      <c r="C36" s="26" t="s">
        <v>423</v>
      </c>
    </row>
    <row r="37" spans="1:4" s="2" customFormat="1" ht="15.6" x14ac:dyDescent="0.3">
      <c r="A37" s="40"/>
      <c r="B37" s="43"/>
      <c r="C37" s="26" t="s">
        <v>413</v>
      </c>
    </row>
    <row r="38" spans="1:4" s="2" customFormat="1" ht="46.8" x14ac:dyDescent="0.3">
      <c r="A38" s="44" t="s">
        <v>37</v>
      </c>
      <c r="B38" s="45" t="s">
        <v>279</v>
      </c>
      <c r="C38" s="25" t="s">
        <v>427</v>
      </c>
    </row>
    <row r="39" spans="1:4" s="2" customFormat="1" ht="31.2" x14ac:dyDescent="0.3">
      <c r="A39" s="39"/>
      <c r="B39" s="42"/>
      <c r="C39" s="25" t="s">
        <v>428</v>
      </c>
    </row>
    <row r="40" spans="1:4" s="2" customFormat="1" ht="15.6" x14ac:dyDescent="0.3">
      <c r="A40" s="39"/>
      <c r="B40" s="42"/>
      <c r="C40" s="26" t="s">
        <v>413</v>
      </c>
    </row>
    <row r="41" spans="1:4" s="2" customFormat="1" ht="15.6" x14ac:dyDescent="0.3">
      <c r="A41" s="39"/>
      <c r="B41" s="42"/>
      <c r="C41" s="26" t="s">
        <v>429</v>
      </c>
    </row>
    <row r="42" spans="1:4" s="2" customFormat="1" ht="15.6" x14ac:dyDescent="0.3">
      <c r="A42" s="40"/>
      <c r="B42" s="43"/>
      <c r="C42" s="26" t="s">
        <v>430</v>
      </c>
    </row>
    <row r="43" spans="1:4" s="2" customFormat="1" ht="46.8" x14ac:dyDescent="0.3">
      <c r="A43" s="44" t="s">
        <v>37</v>
      </c>
      <c r="B43" s="45" t="s">
        <v>281</v>
      </c>
      <c r="C43" s="25" t="s">
        <v>431</v>
      </c>
      <c r="D43" s="31"/>
    </row>
    <row r="44" spans="1:4" s="2" customFormat="1" ht="31.2" x14ac:dyDescent="0.3">
      <c r="A44" s="39"/>
      <c r="B44" s="42"/>
      <c r="C44" s="26" t="s">
        <v>432</v>
      </c>
    </row>
    <row r="45" spans="1:4" s="2" customFormat="1" ht="15.6" x14ac:dyDescent="0.3">
      <c r="A45" s="39"/>
      <c r="B45" s="42"/>
      <c r="C45" s="26" t="s">
        <v>433</v>
      </c>
    </row>
    <row r="46" spans="1:4" s="2" customFormat="1" ht="15.6" x14ac:dyDescent="0.3">
      <c r="A46" s="39"/>
      <c r="B46" s="42"/>
      <c r="C46" s="26" t="s">
        <v>434</v>
      </c>
    </row>
    <row r="47" spans="1:4" s="2" customFormat="1" ht="31.2" x14ac:dyDescent="0.3">
      <c r="A47" s="39"/>
      <c r="B47" s="42"/>
      <c r="C47" s="26" t="s">
        <v>435</v>
      </c>
    </row>
    <row r="48" spans="1:4" s="2" customFormat="1" ht="15.6" x14ac:dyDescent="0.3">
      <c r="A48" s="40"/>
      <c r="B48" s="43"/>
      <c r="C48" s="29" t="s">
        <v>436</v>
      </c>
    </row>
    <row r="49" spans="1:3" s="2" customFormat="1" ht="31.2" x14ac:dyDescent="0.3">
      <c r="A49" s="44" t="s">
        <v>37</v>
      </c>
      <c r="B49" s="45" t="s">
        <v>283</v>
      </c>
      <c r="C49" s="26" t="s">
        <v>437</v>
      </c>
    </row>
    <row r="50" spans="1:3" s="2" customFormat="1" ht="46.8" x14ac:dyDescent="0.3">
      <c r="A50" s="39"/>
      <c r="B50" s="42"/>
      <c r="C50" s="26" t="s">
        <v>438</v>
      </c>
    </row>
    <row r="51" spans="1:3" s="2" customFormat="1" ht="15.6" x14ac:dyDescent="0.3">
      <c r="A51" s="39"/>
      <c r="B51" s="42"/>
      <c r="C51" s="26" t="s">
        <v>439</v>
      </c>
    </row>
    <row r="52" spans="1:3" s="2" customFormat="1" ht="31.2" x14ac:dyDescent="0.3">
      <c r="A52" s="39"/>
      <c r="B52" s="42"/>
      <c r="C52" s="26" t="s">
        <v>440</v>
      </c>
    </row>
    <row r="53" spans="1:3" s="2" customFormat="1" ht="93.6" x14ac:dyDescent="0.3">
      <c r="A53" s="39"/>
      <c r="B53" s="42"/>
      <c r="C53" s="25" t="s">
        <v>392</v>
      </c>
    </row>
    <row r="54" spans="1:3" s="2" customFormat="1" ht="15.6" x14ac:dyDescent="0.3">
      <c r="A54" s="39"/>
      <c r="B54" s="42"/>
      <c r="C54" s="26" t="s">
        <v>441</v>
      </c>
    </row>
    <row r="55" spans="1:3" s="2" customFormat="1" ht="31.2" x14ac:dyDescent="0.3">
      <c r="A55" s="39"/>
      <c r="B55" s="42"/>
      <c r="C55" s="26" t="s">
        <v>442</v>
      </c>
    </row>
    <row r="56" spans="1:3" s="2" customFormat="1" ht="31.2" x14ac:dyDescent="0.3">
      <c r="A56" s="39"/>
      <c r="B56" s="42"/>
      <c r="C56" s="26" t="s">
        <v>443</v>
      </c>
    </row>
    <row r="57" spans="1:3" s="2" customFormat="1" ht="31.2" x14ac:dyDescent="0.3">
      <c r="A57" s="39"/>
      <c r="B57" s="42"/>
      <c r="C57" s="26" t="s">
        <v>393</v>
      </c>
    </row>
    <row r="58" spans="1:3" s="2" customFormat="1" ht="31.2" x14ac:dyDescent="0.3">
      <c r="A58" s="40"/>
      <c r="B58" s="43"/>
      <c r="C58" s="26" t="s">
        <v>444</v>
      </c>
    </row>
    <row r="59" spans="1:3" s="2" customFormat="1" ht="31.2" x14ac:dyDescent="0.3">
      <c r="A59" s="44" t="s">
        <v>37</v>
      </c>
      <c r="B59" s="45" t="s">
        <v>14</v>
      </c>
      <c r="C59" s="25" t="s">
        <v>445</v>
      </c>
    </row>
    <row r="60" spans="1:3" s="2" customFormat="1" ht="31.2" x14ac:dyDescent="0.3">
      <c r="A60" s="39"/>
      <c r="B60" s="42"/>
      <c r="C60" s="25" t="s">
        <v>446</v>
      </c>
    </row>
    <row r="61" spans="1:3" s="2" customFormat="1" ht="31.2" x14ac:dyDescent="0.3">
      <c r="A61" s="39"/>
      <c r="B61" s="42"/>
      <c r="C61" s="25" t="s">
        <v>447</v>
      </c>
    </row>
    <row r="62" spans="1:3" s="2" customFormat="1" ht="31.2" x14ac:dyDescent="0.3">
      <c r="A62" s="39"/>
      <c r="B62" s="42"/>
      <c r="C62" s="25" t="s">
        <v>448</v>
      </c>
    </row>
    <row r="63" spans="1:3" s="2" customFormat="1" ht="15.6" x14ac:dyDescent="0.3">
      <c r="A63" s="39"/>
      <c r="B63" s="42"/>
      <c r="C63" s="26" t="s">
        <v>449</v>
      </c>
    </row>
    <row r="64" spans="1:3" s="2" customFormat="1" ht="28.5" customHeight="1" x14ac:dyDescent="0.3">
      <c r="A64" s="40"/>
      <c r="B64" s="43"/>
      <c r="C64" s="25" t="s">
        <v>450</v>
      </c>
    </row>
    <row r="65" spans="1:3" s="2" customFormat="1" ht="15.6" x14ac:dyDescent="0.3">
      <c r="A65" s="44" t="s">
        <v>37</v>
      </c>
      <c r="B65" s="45" t="s">
        <v>289</v>
      </c>
      <c r="C65" s="26" t="s">
        <v>451</v>
      </c>
    </row>
    <row r="66" spans="1:3" s="2" customFormat="1" ht="31.2" x14ac:dyDescent="0.3">
      <c r="A66" s="39"/>
      <c r="B66" s="42"/>
      <c r="C66" s="26" t="s">
        <v>452</v>
      </c>
    </row>
    <row r="67" spans="1:3" s="2" customFormat="1" ht="15.6" x14ac:dyDescent="0.3">
      <c r="A67" s="39"/>
      <c r="B67" s="42"/>
      <c r="C67" s="26" t="s">
        <v>403</v>
      </c>
    </row>
    <row r="68" spans="1:3" s="2" customFormat="1" ht="31.2" x14ac:dyDescent="0.3">
      <c r="A68" s="39"/>
      <c r="B68" s="42"/>
      <c r="C68" s="26" t="s">
        <v>453</v>
      </c>
    </row>
    <row r="69" spans="1:3" s="2" customFormat="1" ht="31.2" x14ac:dyDescent="0.3">
      <c r="A69" s="40"/>
      <c r="B69" s="43"/>
      <c r="C69" s="26" t="s">
        <v>454</v>
      </c>
    </row>
    <row r="70" spans="1:3" s="2" customFormat="1" ht="15.6" x14ac:dyDescent="0.3">
      <c r="A70" s="44" t="s">
        <v>37</v>
      </c>
      <c r="B70" s="45" t="s">
        <v>291</v>
      </c>
      <c r="C70" s="26" t="s">
        <v>413</v>
      </c>
    </row>
    <row r="71" spans="1:3" s="2" customFormat="1" ht="46.8" x14ac:dyDescent="0.3">
      <c r="A71" s="39"/>
      <c r="B71" s="42"/>
      <c r="C71" s="25" t="s">
        <v>394</v>
      </c>
    </row>
    <row r="72" spans="1:3" s="2" customFormat="1" ht="15.6" x14ac:dyDescent="0.3">
      <c r="A72" s="39"/>
      <c r="B72" s="42"/>
      <c r="C72" s="26" t="s">
        <v>455</v>
      </c>
    </row>
    <row r="73" spans="1:3" s="2" customFormat="1" ht="15.6" x14ac:dyDescent="0.3">
      <c r="A73" s="39"/>
      <c r="B73" s="42"/>
      <c r="C73" s="26" t="s">
        <v>423</v>
      </c>
    </row>
    <row r="74" spans="1:3" s="2" customFormat="1" ht="31.2" x14ac:dyDescent="0.3">
      <c r="A74" s="40"/>
      <c r="B74" s="43"/>
      <c r="C74" s="25" t="s">
        <v>456</v>
      </c>
    </row>
    <row r="75" spans="1:3" s="2" customFormat="1" ht="15.6" x14ac:dyDescent="0.3">
      <c r="A75" s="44" t="s">
        <v>37</v>
      </c>
      <c r="B75" s="45" t="s">
        <v>295</v>
      </c>
      <c r="C75" s="25" t="s">
        <v>457</v>
      </c>
    </row>
    <row r="76" spans="1:3" s="2" customFormat="1" ht="15.6" x14ac:dyDescent="0.3">
      <c r="A76" s="39"/>
      <c r="B76" s="42"/>
      <c r="C76" s="26" t="s">
        <v>426</v>
      </c>
    </row>
    <row r="77" spans="1:3" s="2" customFormat="1" ht="15.6" x14ac:dyDescent="0.3">
      <c r="A77" s="39"/>
      <c r="B77" s="42"/>
      <c r="C77" s="26" t="s">
        <v>413</v>
      </c>
    </row>
    <row r="78" spans="1:3" s="2" customFormat="1" ht="31.2" x14ac:dyDescent="0.3">
      <c r="A78" s="39"/>
      <c r="B78" s="42"/>
      <c r="C78" s="26" t="s">
        <v>458</v>
      </c>
    </row>
    <row r="79" spans="1:3" s="2" customFormat="1" ht="46.8" x14ac:dyDescent="0.3">
      <c r="A79" s="39"/>
      <c r="B79" s="42"/>
      <c r="C79" s="25" t="s">
        <v>394</v>
      </c>
    </row>
    <row r="80" spans="1:3" s="2" customFormat="1" ht="15.6" x14ac:dyDescent="0.3">
      <c r="A80" s="39"/>
      <c r="B80" s="42"/>
      <c r="C80" s="26" t="s">
        <v>459</v>
      </c>
    </row>
    <row r="81" spans="1:3" s="2" customFormat="1" ht="46.8" x14ac:dyDescent="0.3">
      <c r="A81" s="40"/>
      <c r="B81" s="43"/>
      <c r="C81" s="25" t="s">
        <v>460</v>
      </c>
    </row>
    <row r="82" spans="1:3" s="2" customFormat="1" ht="15.6" x14ac:dyDescent="0.3">
      <c r="A82" s="44" t="s">
        <v>37</v>
      </c>
      <c r="B82" s="45" t="s">
        <v>262</v>
      </c>
      <c r="C82" s="26" t="s">
        <v>413</v>
      </c>
    </row>
    <row r="83" spans="1:3" s="2" customFormat="1" ht="15.6" x14ac:dyDescent="0.3">
      <c r="A83" s="39"/>
      <c r="B83" s="42"/>
      <c r="C83" s="26" t="s">
        <v>426</v>
      </c>
    </row>
    <row r="84" spans="1:3" s="2" customFormat="1" ht="46.8" x14ac:dyDescent="0.3">
      <c r="A84" s="39"/>
      <c r="B84" s="42"/>
      <c r="C84" s="25" t="s">
        <v>394</v>
      </c>
    </row>
    <row r="85" spans="1:3" s="2" customFormat="1" ht="46.8" x14ac:dyDescent="0.3">
      <c r="A85" s="40"/>
      <c r="B85" s="43"/>
      <c r="C85" s="25" t="s">
        <v>460</v>
      </c>
    </row>
    <row r="86" spans="1:3" s="2" customFormat="1" ht="15.6" x14ac:dyDescent="0.3">
      <c r="A86" s="44" t="s">
        <v>37</v>
      </c>
      <c r="B86" s="45" t="s">
        <v>252</v>
      </c>
      <c r="C86" s="25" t="s">
        <v>461</v>
      </c>
    </row>
    <row r="87" spans="1:3" s="2" customFormat="1" ht="15.6" x14ac:dyDescent="0.3">
      <c r="A87" s="39"/>
      <c r="B87" s="42"/>
      <c r="C87" s="25" t="s">
        <v>462</v>
      </c>
    </row>
    <row r="88" spans="1:3" s="2" customFormat="1" ht="15.6" x14ac:dyDescent="0.3">
      <c r="A88" s="39"/>
      <c r="B88" s="42"/>
      <c r="C88" s="25" t="s">
        <v>463</v>
      </c>
    </row>
    <row r="89" spans="1:3" s="2" customFormat="1" ht="15.6" x14ac:dyDescent="0.3">
      <c r="A89" s="39"/>
      <c r="B89" s="42"/>
      <c r="C89" s="25" t="s">
        <v>464</v>
      </c>
    </row>
    <row r="90" spans="1:3" s="2" customFormat="1" ht="15.6" x14ac:dyDescent="0.3">
      <c r="A90" s="39"/>
      <c r="B90" s="42"/>
      <c r="C90" s="25" t="s">
        <v>465</v>
      </c>
    </row>
    <row r="91" spans="1:3" s="2" customFormat="1" ht="31.2" x14ac:dyDescent="0.3">
      <c r="A91" s="40"/>
      <c r="B91" s="43"/>
      <c r="C91" s="25" t="s">
        <v>466</v>
      </c>
    </row>
    <row r="92" spans="1:3" s="2" customFormat="1" ht="15.6" x14ac:dyDescent="0.3">
      <c r="A92" s="44" t="s">
        <v>37</v>
      </c>
      <c r="B92" s="45" t="s">
        <v>304</v>
      </c>
      <c r="C92" s="26" t="s">
        <v>467</v>
      </c>
    </row>
    <row r="93" spans="1:3" s="2" customFormat="1" ht="31.2" x14ac:dyDescent="0.3">
      <c r="A93" s="39"/>
      <c r="B93" s="42"/>
      <c r="C93" s="26" t="s">
        <v>468</v>
      </c>
    </row>
    <row r="94" spans="1:3" s="2" customFormat="1" ht="15.6" x14ac:dyDescent="0.3">
      <c r="A94" s="39"/>
      <c r="B94" s="42"/>
      <c r="C94" s="26" t="s">
        <v>469</v>
      </c>
    </row>
    <row r="95" spans="1:3" s="2" customFormat="1" ht="15.6" x14ac:dyDescent="0.3">
      <c r="A95" s="39"/>
      <c r="B95" s="42"/>
      <c r="C95" s="25" t="s">
        <v>470</v>
      </c>
    </row>
    <row r="96" spans="1:3" s="2" customFormat="1" ht="31.2" x14ac:dyDescent="0.3">
      <c r="A96" s="39"/>
      <c r="B96" s="42"/>
      <c r="C96" s="25" t="s">
        <v>471</v>
      </c>
    </row>
    <row r="97" spans="1:3" s="2" customFormat="1" ht="31.2" x14ac:dyDescent="0.3">
      <c r="A97" s="39"/>
      <c r="B97" s="42"/>
      <c r="C97" s="26" t="s">
        <v>472</v>
      </c>
    </row>
    <row r="98" spans="1:3" s="2" customFormat="1" ht="15.6" x14ac:dyDescent="0.3">
      <c r="A98" s="39"/>
      <c r="B98" s="42"/>
      <c r="C98" s="26" t="s">
        <v>473</v>
      </c>
    </row>
    <row r="99" spans="1:3" s="2" customFormat="1" ht="15.6" x14ac:dyDescent="0.3">
      <c r="A99" s="39"/>
      <c r="B99" s="42"/>
      <c r="C99" s="26" t="s">
        <v>474</v>
      </c>
    </row>
    <row r="100" spans="1:3" s="2" customFormat="1" ht="15.6" x14ac:dyDescent="0.3">
      <c r="A100" s="40"/>
      <c r="B100" s="43"/>
      <c r="C100" s="26" t="s">
        <v>475</v>
      </c>
    </row>
    <row r="101" spans="1:3" s="2" customFormat="1" ht="15.6" x14ac:dyDescent="0.3">
      <c r="A101" s="44" t="s">
        <v>37</v>
      </c>
      <c r="B101" s="45" t="s">
        <v>245</v>
      </c>
      <c r="C101" s="26" t="s">
        <v>476</v>
      </c>
    </row>
    <row r="102" spans="1:3" s="2" customFormat="1" ht="31.2" x14ac:dyDescent="0.3">
      <c r="A102" s="39"/>
      <c r="B102" s="42"/>
      <c r="C102" s="26" t="s">
        <v>477</v>
      </c>
    </row>
    <row r="103" spans="1:3" s="2" customFormat="1" ht="46.8" x14ac:dyDescent="0.3">
      <c r="A103" s="39"/>
      <c r="B103" s="42"/>
      <c r="C103" s="26" t="s">
        <v>478</v>
      </c>
    </row>
    <row r="104" spans="1:3" s="2" customFormat="1" ht="15.6" x14ac:dyDescent="0.3">
      <c r="A104" s="39"/>
      <c r="B104" s="42"/>
      <c r="C104" s="26" t="s">
        <v>479</v>
      </c>
    </row>
    <row r="105" spans="1:3" s="2" customFormat="1" ht="15.6" x14ac:dyDescent="0.3">
      <c r="A105" s="39"/>
      <c r="B105" s="42"/>
      <c r="C105" s="26" t="s">
        <v>480</v>
      </c>
    </row>
    <row r="106" spans="1:3" s="2" customFormat="1" ht="15.6" x14ac:dyDescent="0.3">
      <c r="A106" s="39"/>
      <c r="B106" s="42"/>
      <c r="C106" s="26" t="s">
        <v>481</v>
      </c>
    </row>
    <row r="107" spans="1:3" s="2" customFormat="1" ht="31.2" x14ac:dyDescent="0.3">
      <c r="A107" s="40"/>
      <c r="B107" s="43"/>
      <c r="C107" s="26" t="s">
        <v>482</v>
      </c>
    </row>
    <row r="108" spans="1:3" s="2" customFormat="1" ht="46.8" x14ac:dyDescent="0.3">
      <c r="A108" s="44" t="s">
        <v>37</v>
      </c>
      <c r="B108" s="45" t="s">
        <v>309</v>
      </c>
      <c r="C108" s="26" t="s">
        <v>483</v>
      </c>
    </row>
    <row r="109" spans="1:3" s="2" customFormat="1" ht="31.2" x14ac:dyDescent="0.3">
      <c r="A109" s="39"/>
      <c r="B109" s="42"/>
      <c r="C109" s="26" t="s">
        <v>472</v>
      </c>
    </row>
    <row r="110" spans="1:3" s="2" customFormat="1" ht="15.6" x14ac:dyDescent="0.3">
      <c r="A110" s="39"/>
      <c r="B110" s="42"/>
      <c r="C110" s="26" t="s">
        <v>484</v>
      </c>
    </row>
    <row r="111" spans="1:3" s="2" customFormat="1" ht="15.6" x14ac:dyDescent="0.3">
      <c r="A111" s="39"/>
      <c r="B111" s="42"/>
      <c r="C111" s="26" t="s">
        <v>485</v>
      </c>
    </row>
    <row r="112" spans="1:3" s="2" customFormat="1" ht="15.6" x14ac:dyDescent="0.3">
      <c r="A112" s="39"/>
      <c r="B112" s="42"/>
      <c r="C112" s="26" t="s">
        <v>486</v>
      </c>
    </row>
    <row r="113" spans="1:3" s="2" customFormat="1" ht="31.2" x14ac:dyDescent="0.3">
      <c r="A113" s="40"/>
      <c r="B113" s="43"/>
      <c r="C113" s="26" t="s">
        <v>487</v>
      </c>
    </row>
    <row r="114" spans="1:3" s="2" customFormat="1" ht="15.6" x14ac:dyDescent="0.3">
      <c r="A114" s="44" t="s">
        <v>37</v>
      </c>
      <c r="B114" s="45" t="s">
        <v>313</v>
      </c>
      <c r="C114" s="26" t="s">
        <v>488</v>
      </c>
    </row>
    <row r="115" spans="1:3" s="2" customFormat="1" ht="15.6" x14ac:dyDescent="0.3">
      <c r="A115" s="39"/>
      <c r="B115" s="42"/>
      <c r="C115" s="26" t="s">
        <v>489</v>
      </c>
    </row>
    <row r="116" spans="1:3" s="2" customFormat="1" ht="15.6" x14ac:dyDescent="0.3">
      <c r="A116" s="39"/>
      <c r="B116" s="42"/>
      <c r="C116" s="25" t="s">
        <v>490</v>
      </c>
    </row>
    <row r="117" spans="1:3" s="2" customFormat="1" ht="31.2" x14ac:dyDescent="0.3">
      <c r="A117" s="39"/>
      <c r="B117" s="42"/>
      <c r="C117" s="26" t="s">
        <v>491</v>
      </c>
    </row>
    <row r="118" spans="1:3" s="2" customFormat="1" ht="31.2" x14ac:dyDescent="0.3">
      <c r="A118" s="39"/>
      <c r="B118" s="42"/>
      <c r="C118" s="26" t="s">
        <v>492</v>
      </c>
    </row>
    <row r="119" spans="1:3" s="2" customFormat="1" ht="31.2" x14ac:dyDescent="0.3">
      <c r="A119" s="39"/>
      <c r="B119" s="42"/>
      <c r="C119" s="26" t="s">
        <v>493</v>
      </c>
    </row>
    <row r="120" spans="1:3" s="2" customFormat="1" ht="31.2" x14ac:dyDescent="0.3">
      <c r="A120" s="39"/>
      <c r="B120" s="42"/>
      <c r="C120" s="26" t="s">
        <v>494</v>
      </c>
    </row>
    <row r="121" spans="1:3" s="2" customFormat="1" ht="46.8" x14ac:dyDescent="0.3">
      <c r="A121" s="39"/>
      <c r="B121" s="42"/>
      <c r="C121" s="25" t="s">
        <v>495</v>
      </c>
    </row>
    <row r="122" spans="1:3" s="2" customFormat="1" ht="46.8" x14ac:dyDescent="0.3">
      <c r="A122" s="39"/>
      <c r="B122" s="42"/>
      <c r="C122" s="26" t="s">
        <v>496</v>
      </c>
    </row>
    <row r="123" spans="1:3" s="2" customFormat="1" ht="46.8" x14ac:dyDescent="0.3">
      <c r="A123" s="39"/>
      <c r="B123" s="42"/>
      <c r="C123" s="25" t="s">
        <v>497</v>
      </c>
    </row>
    <row r="124" spans="1:3" s="2" customFormat="1" ht="31.2" x14ac:dyDescent="0.3">
      <c r="A124" s="39"/>
      <c r="B124" s="42"/>
      <c r="C124" s="25" t="s">
        <v>498</v>
      </c>
    </row>
    <row r="125" spans="1:3" s="2" customFormat="1" ht="28.5" customHeight="1" x14ac:dyDescent="0.3">
      <c r="A125" s="40"/>
      <c r="B125" s="43"/>
      <c r="C125" s="25" t="s">
        <v>499</v>
      </c>
    </row>
    <row r="126" spans="1:3" s="2" customFormat="1" ht="31.5" customHeight="1" x14ac:dyDescent="0.3">
      <c r="A126" s="44" t="s">
        <v>37</v>
      </c>
      <c r="B126" s="45" t="s">
        <v>15</v>
      </c>
      <c r="C126" s="26" t="s">
        <v>500</v>
      </c>
    </row>
    <row r="127" spans="1:3" s="2" customFormat="1" ht="31.2" x14ac:dyDescent="0.3">
      <c r="A127" s="40"/>
      <c r="B127" s="43"/>
      <c r="C127" s="26" t="s">
        <v>501</v>
      </c>
    </row>
    <row r="128" spans="1:3" s="2" customFormat="1" ht="15.6" x14ac:dyDescent="0.3">
      <c r="A128" s="44" t="s">
        <v>37</v>
      </c>
      <c r="B128" s="45" t="s">
        <v>26</v>
      </c>
      <c r="C128" s="26" t="s">
        <v>502</v>
      </c>
    </row>
    <row r="129" spans="1:3" s="2" customFormat="1" ht="15.6" x14ac:dyDescent="0.3">
      <c r="A129" s="39"/>
      <c r="B129" s="42"/>
      <c r="C129" s="26" t="s">
        <v>503</v>
      </c>
    </row>
    <row r="130" spans="1:3" s="2" customFormat="1" ht="15.6" x14ac:dyDescent="0.3">
      <c r="A130" s="39"/>
      <c r="B130" s="42"/>
      <c r="C130" s="26" t="s">
        <v>412</v>
      </c>
    </row>
    <row r="131" spans="1:3" s="2" customFormat="1" ht="15.6" x14ac:dyDescent="0.3">
      <c r="A131" s="39"/>
      <c r="B131" s="42"/>
      <c r="C131" s="26" t="s">
        <v>413</v>
      </c>
    </row>
    <row r="132" spans="1:3" s="2" customFormat="1" ht="31.2" x14ac:dyDescent="0.3">
      <c r="A132" s="39"/>
      <c r="B132" s="42"/>
      <c r="C132" s="26" t="s">
        <v>504</v>
      </c>
    </row>
    <row r="133" spans="1:3" s="2" customFormat="1" ht="15.6" x14ac:dyDescent="0.3">
      <c r="A133" s="39"/>
      <c r="B133" s="42"/>
      <c r="C133" s="26" t="s">
        <v>505</v>
      </c>
    </row>
    <row r="134" spans="1:3" s="2" customFormat="1" ht="15.6" x14ac:dyDescent="0.3">
      <c r="A134" s="39"/>
      <c r="B134" s="42"/>
      <c r="C134" s="26" t="s">
        <v>506</v>
      </c>
    </row>
    <row r="135" spans="1:3" s="2" customFormat="1" ht="15.6" x14ac:dyDescent="0.3">
      <c r="A135" s="39"/>
      <c r="B135" s="42"/>
      <c r="C135" s="26" t="s">
        <v>507</v>
      </c>
    </row>
    <row r="136" spans="1:3" s="2" customFormat="1" ht="15.6" x14ac:dyDescent="0.3">
      <c r="A136" s="40"/>
      <c r="B136" s="43"/>
      <c r="C136" s="26" t="s">
        <v>508</v>
      </c>
    </row>
    <row r="137" spans="1:3" s="2" customFormat="1" ht="15.6" x14ac:dyDescent="0.3">
      <c r="A137" s="44" t="s">
        <v>37</v>
      </c>
      <c r="B137" s="45" t="s">
        <v>320</v>
      </c>
      <c r="C137" s="26" t="s">
        <v>509</v>
      </c>
    </row>
    <row r="138" spans="1:3" s="2" customFormat="1" ht="15.6" x14ac:dyDescent="0.3">
      <c r="A138" s="40"/>
      <c r="B138" s="43"/>
      <c r="C138" s="26" t="s">
        <v>413</v>
      </c>
    </row>
    <row r="139" spans="1:3" s="2" customFormat="1" ht="15.6" x14ac:dyDescent="0.3">
      <c r="A139" s="44" t="s">
        <v>37</v>
      </c>
      <c r="B139" s="45" t="s">
        <v>322</v>
      </c>
      <c r="C139" s="26" t="s">
        <v>510</v>
      </c>
    </row>
    <row r="140" spans="1:3" s="2" customFormat="1" ht="15.6" x14ac:dyDescent="0.3">
      <c r="A140" s="39"/>
      <c r="B140" s="42"/>
      <c r="C140" s="26" t="s">
        <v>511</v>
      </c>
    </row>
    <row r="141" spans="1:3" s="2" customFormat="1" ht="15.6" x14ac:dyDescent="0.3">
      <c r="A141" s="39"/>
      <c r="B141" s="42"/>
      <c r="C141" s="26" t="s">
        <v>413</v>
      </c>
    </row>
    <row r="142" spans="1:3" s="2" customFormat="1" ht="15.6" x14ac:dyDescent="0.3">
      <c r="A142" s="39"/>
      <c r="B142" s="42"/>
      <c r="C142" s="26" t="s">
        <v>512</v>
      </c>
    </row>
    <row r="143" spans="1:3" s="2" customFormat="1" ht="15.6" x14ac:dyDescent="0.3">
      <c r="A143" s="39"/>
      <c r="B143" s="42"/>
      <c r="C143" s="26" t="s">
        <v>513</v>
      </c>
    </row>
    <row r="144" spans="1:3" s="2" customFormat="1" ht="15.6" x14ac:dyDescent="0.3">
      <c r="A144" s="39"/>
      <c r="B144" s="42"/>
      <c r="C144" s="26" t="s">
        <v>505</v>
      </c>
    </row>
    <row r="145" spans="1:3" s="2" customFormat="1" ht="15.6" x14ac:dyDescent="0.3">
      <c r="A145" s="39"/>
      <c r="B145" s="42"/>
      <c r="C145" s="26" t="s">
        <v>514</v>
      </c>
    </row>
    <row r="146" spans="1:3" s="2" customFormat="1" ht="31.2" x14ac:dyDescent="0.3">
      <c r="A146" s="39"/>
      <c r="B146" s="42"/>
      <c r="C146" s="25" t="s">
        <v>515</v>
      </c>
    </row>
    <row r="147" spans="1:3" s="2" customFormat="1" ht="15.6" x14ac:dyDescent="0.3">
      <c r="A147" s="39"/>
      <c r="B147" s="42"/>
      <c r="C147" s="26" t="s">
        <v>516</v>
      </c>
    </row>
    <row r="148" spans="1:3" s="2" customFormat="1" ht="15.6" x14ac:dyDescent="0.3">
      <c r="A148" s="39"/>
      <c r="B148" s="42"/>
      <c r="C148" s="26" t="s">
        <v>517</v>
      </c>
    </row>
    <row r="149" spans="1:3" s="2" customFormat="1" ht="15.6" x14ac:dyDescent="0.3">
      <c r="A149" s="39"/>
      <c r="B149" s="42"/>
      <c r="C149" s="26" t="s">
        <v>518</v>
      </c>
    </row>
    <row r="150" spans="1:3" s="2" customFormat="1" ht="15.6" x14ac:dyDescent="0.3">
      <c r="A150" s="40"/>
      <c r="B150" s="43"/>
      <c r="C150" s="26" t="s">
        <v>519</v>
      </c>
    </row>
    <row r="151" spans="1:3" s="2" customFormat="1" ht="15.6" x14ac:dyDescent="0.3">
      <c r="A151" s="44" t="s">
        <v>37</v>
      </c>
      <c r="B151" s="45" t="s">
        <v>328</v>
      </c>
      <c r="C151" s="46" t="s">
        <v>520</v>
      </c>
    </row>
    <row r="152" spans="1:3" s="2" customFormat="1" ht="15.6" x14ac:dyDescent="0.3">
      <c r="A152" s="40"/>
      <c r="B152" s="43"/>
      <c r="C152" s="47"/>
    </row>
    <row r="153" spans="1:3" s="2" customFormat="1" ht="15.6" x14ac:dyDescent="0.3">
      <c r="A153" s="44" t="s">
        <v>37</v>
      </c>
      <c r="B153" s="45" t="s">
        <v>332</v>
      </c>
      <c r="C153" s="26" t="s">
        <v>521</v>
      </c>
    </row>
    <row r="154" spans="1:3" s="2" customFormat="1" ht="31.2" x14ac:dyDescent="0.3">
      <c r="A154" s="39"/>
      <c r="B154" s="42"/>
      <c r="C154" s="26" t="s">
        <v>522</v>
      </c>
    </row>
    <row r="155" spans="1:3" s="2" customFormat="1" ht="15.6" x14ac:dyDescent="0.3">
      <c r="A155" s="39"/>
      <c r="B155" s="42"/>
      <c r="C155" s="26" t="s">
        <v>523</v>
      </c>
    </row>
    <row r="156" spans="1:3" s="2" customFormat="1" ht="31.2" x14ac:dyDescent="0.3">
      <c r="A156" s="39"/>
      <c r="B156" s="42"/>
      <c r="C156" s="26" t="s">
        <v>524</v>
      </c>
    </row>
    <row r="157" spans="1:3" s="2" customFormat="1" ht="31.2" x14ac:dyDescent="0.3">
      <c r="A157" s="39"/>
      <c r="B157" s="42"/>
      <c r="C157" s="25" t="s">
        <v>525</v>
      </c>
    </row>
    <row r="158" spans="1:3" s="2" customFormat="1" ht="31.2" x14ac:dyDescent="0.3">
      <c r="A158" s="39"/>
      <c r="B158" s="42"/>
      <c r="C158" s="26" t="s">
        <v>526</v>
      </c>
    </row>
    <row r="159" spans="1:3" s="2" customFormat="1" ht="15.6" x14ac:dyDescent="0.3">
      <c r="A159" s="39"/>
      <c r="B159" s="42"/>
      <c r="C159" s="26" t="s">
        <v>527</v>
      </c>
    </row>
    <row r="160" spans="1:3" s="2" customFormat="1" ht="31.2" x14ac:dyDescent="0.3">
      <c r="A160" s="39"/>
      <c r="B160" s="42"/>
      <c r="C160" s="26" t="s">
        <v>528</v>
      </c>
    </row>
    <row r="161" spans="1:3" s="2" customFormat="1" ht="15.6" x14ac:dyDescent="0.3">
      <c r="A161" s="39"/>
      <c r="B161" s="42"/>
      <c r="C161" s="26" t="s">
        <v>529</v>
      </c>
    </row>
    <row r="162" spans="1:3" s="2" customFormat="1" ht="31.2" x14ac:dyDescent="0.3">
      <c r="A162" s="40"/>
      <c r="B162" s="43"/>
      <c r="C162" s="26" t="s">
        <v>530</v>
      </c>
    </row>
    <row r="163" spans="1:3" s="2" customFormat="1" ht="15.6" x14ac:dyDescent="0.3">
      <c r="A163" s="44" t="s">
        <v>37</v>
      </c>
      <c r="B163" s="45" t="s">
        <v>27</v>
      </c>
      <c r="C163" s="26" t="s">
        <v>531</v>
      </c>
    </row>
    <row r="164" spans="1:3" s="2" customFormat="1" ht="15.6" x14ac:dyDescent="0.3">
      <c r="A164" s="39"/>
      <c r="B164" s="42"/>
      <c r="C164" s="26" t="s">
        <v>532</v>
      </c>
    </row>
    <row r="165" spans="1:3" s="2" customFormat="1" ht="15.6" x14ac:dyDescent="0.3">
      <c r="A165" s="39"/>
      <c r="B165" s="42"/>
      <c r="C165" s="26" t="s">
        <v>265</v>
      </c>
    </row>
    <row r="166" spans="1:3" s="2" customFormat="1" ht="15.6" x14ac:dyDescent="0.3">
      <c r="A166" s="39"/>
      <c r="B166" s="42"/>
      <c r="C166" s="26" t="s">
        <v>533</v>
      </c>
    </row>
    <row r="167" spans="1:3" s="2" customFormat="1" ht="15.6" x14ac:dyDescent="0.3">
      <c r="A167" s="40"/>
      <c r="B167" s="43"/>
      <c r="C167" s="26" t="s">
        <v>534</v>
      </c>
    </row>
    <row r="168" spans="1:3" s="2" customFormat="1" ht="31.2" x14ac:dyDescent="0.3">
      <c r="A168" s="44" t="s">
        <v>37</v>
      </c>
      <c r="B168" s="45" t="s">
        <v>341</v>
      </c>
      <c r="C168" s="26" t="s">
        <v>535</v>
      </c>
    </row>
    <row r="169" spans="1:3" s="2" customFormat="1" ht="28.5" customHeight="1" x14ac:dyDescent="0.3">
      <c r="A169" s="39"/>
      <c r="B169" s="42"/>
      <c r="C169" s="26" t="s">
        <v>536</v>
      </c>
    </row>
    <row r="170" spans="1:3" s="2" customFormat="1" ht="15.6" x14ac:dyDescent="0.3">
      <c r="A170" s="39"/>
      <c r="B170" s="42"/>
      <c r="C170" s="26" t="s">
        <v>537</v>
      </c>
    </row>
    <row r="171" spans="1:3" s="2" customFormat="1" ht="15.6" x14ac:dyDescent="0.3">
      <c r="A171" s="39"/>
      <c r="B171" s="42"/>
      <c r="C171" s="26" t="s">
        <v>538</v>
      </c>
    </row>
    <row r="172" spans="1:3" s="2" customFormat="1" ht="15.6" x14ac:dyDescent="0.3">
      <c r="A172" s="39"/>
      <c r="B172" s="42"/>
      <c r="C172" s="26" t="s">
        <v>423</v>
      </c>
    </row>
    <row r="173" spans="1:3" s="2" customFormat="1" ht="28.5" customHeight="1" x14ac:dyDescent="0.3">
      <c r="A173" s="40"/>
      <c r="B173" s="43"/>
      <c r="C173" s="26" t="s">
        <v>539</v>
      </c>
    </row>
    <row r="174" spans="1:3" s="2" customFormat="1" ht="15.6" x14ac:dyDescent="0.3">
      <c r="A174" s="44" t="s">
        <v>37</v>
      </c>
      <c r="B174" s="45" t="s">
        <v>18</v>
      </c>
      <c r="C174" s="25" t="s">
        <v>540</v>
      </c>
    </row>
    <row r="175" spans="1:3" s="2" customFormat="1" ht="15.6" x14ac:dyDescent="0.3">
      <c r="A175" s="39"/>
      <c r="B175" s="42"/>
      <c r="C175" s="26" t="s">
        <v>541</v>
      </c>
    </row>
    <row r="176" spans="1:3" s="2" customFormat="1" ht="31.2" x14ac:dyDescent="0.3">
      <c r="A176" s="39"/>
      <c r="B176" s="42"/>
      <c r="C176" s="26" t="s">
        <v>542</v>
      </c>
    </row>
    <row r="177" spans="1:3" s="2" customFormat="1" ht="31.2" x14ac:dyDescent="0.3">
      <c r="A177" s="39"/>
      <c r="B177" s="42"/>
      <c r="C177" s="26" t="s">
        <v>543</v>
      </c>
    </row>
    <row r="178" spans="1:3" s="2" customFormat="1" ht="15.6" x14ac:dyDescent="0.3">
      <c r="A178" s="39"/>
      <c r="B178" s="42"/>
      <c r="C178" s="26" t="s">
        <v>490</v>
      </c>
    </row>
    <row r="179" spans="1:3" s="2" customFormat="1" ht="31.2" x14ac:dyDescent="0.3">
      <c r="A179" s="39"/>
      <c r="B179" s="42"/>
      <c r="C179" s="25" t="s">
        <v>544</v>
      </c>
    </row>
    <row r="180" spans="1:3" s="2" customFormat="1" ht="46.8" x14ac:dyDescent="0.3">
      <c r="A180" s="39"/>
      <c r="B180" s="42"/>
      <c r="C180" s="25" t="s">
        <v>545</v>
      </c>
    </row>
    <row r="181" spans="1:3" s="2" customFormat="1" ht="46.8" x14ac:dyDescent="0.3">
      <c r="A181" s="39"/>
      <c r="B181" s="42"/>
      <c r="C181" s="25" t="s">
        <v>546</v>
      </c>
    </row>
    <row r="182" spans="1:3" s="2" customFormat="1" ht="15.6" x14ac:dyDescent="0.3">
      <c r="A182" s="39"/>
      <c r="B182" s="42"/>
      <c r="C182" s="26" t="s">
        <v>547</v>
      </c>
    </row>
    <row r="183" spans="1:3" s="2" customFormat="1" ht="15.6" x14ac:dyDescent="0.3">
      <c r="A183" s="39"/>
      <c r="B183" s="42"/>
      <c r="C183" s="25" t="s">
        <v>548</v>
      </c>
    </row>
    <row r="184" spans="1:3" s="2" customFormat="1" ht="15.6" x14ac:dyDescent="0.3">
      <c r="A184" s="40"/>
      <c r="B184" s="43"/>
      <c r="C184" s="25" t="s">
        <v>549</v>
      </c>
    </row>
    <row r="185" spans="1:3" s="2" customFormat="1" ht="31.2" x14ac:dyDescent="0.3">
      <c r="A185" s="44" t="s">
        <v>37</v>
      </c>
      <c r="B185" s="45" t="s">
        <v>261</v>
      </c>
      <c r="C185" s="26" t="s">
        <v>472</v>
      </c>
    </row>
    <row r="186" spans="1:3" s="2" customFormat="1" ht="15.6" x14ac:dyDescent="0.3">
      <c r="A186" s="39"/>
      <c r="B186" s="42"/>
      <c r="C186" s="26" t="s">
        <v>550</v>
      </c>
    </row>
    <row r="187" spans="1:3" s="2" customFormat="1" ht="15.6" x14ac:dyDescent="0.3">
      <c r="A187" s="40"/>
      <c r="B187" s="43"/>
      <c r="C187" s="26" t="s">
        <v>423</v>
      </c>
    </row>
    <row r="188" spans="1:3" s="2" customFormat="1" ht="15.6" x14ac:dyDescent="0.3">
      <c r="A188" s="44" t="s">
        <v>37</v>
      </c>
      <c r="B188" s="45" t="s">
        <v>370</v>
      </c>
      <c r="C188" s="26" t="s">
        <v>413</v>
      </c>
    </row>
    <row r="189" spans="1:3" s="2" customFormat="1" ht="31.2" x14ac:dyDescent="0.3">
      <c r="A189" s="39"/>
      <c r="B189" s="42"/>
      <c r="C189" s="26" t="s">
        <v>551</v>
      </c>
    </row>
    <row r="190" spans="1:3" s="2" customFormat="1" ht="15.6" x14ac:dyDescent="0.3">
      <c r="A190" s="39"/>
      <c r="B190" s="42"/>
      <c r="C190" s="26" t="s">
        <v>552</v>
      </c>
    </row>
    <row r="191" spans="1:3" s="2" customFormat="1" ht="15.6" x14ac:dyDescent="0.3">
      <c r="A191" s="39"/>
      <c r="B191" s="42"/>
      <c r="C191" s="26" t="s">
        <v>553</v>
      </c>
    </row>
    <row r="192" spans="1:3" s="2" customFormat="1" ht="31.2" x14ac:dyDescent="0.3">
      <c r="A192" s="39"/>
      <c r="B192" s="42"/>
      <c r="C192" s="26" t="s">
        <v>554</v>
      </c>
    </row>
    <row r="193" spans="1:3" s="2" customFormat="1" ht="15.6" x14ac:dyDescent="0.3">
      <c r="A193" s="40"/>
      <c r="B193" s="43"/>
      <c r="C193" s="26" t="s">
        <v>555</v>
      </c>
    </row>
    <row r="194" spans="1:3" s="2" customFormat="1" ht="31.2" x14ac:dyDescent="0.3">
      <c r="A194" s="44" t="s">
        <v>37</v>
      </c>
      <c r="B194" s="45" t="s">
        <v>305</v>
      </c>
      <c r="C194" s="26" t="s">
        <v>556</v>
      </c>
    </row>
    <row r="195" spans="1:3" s="2" customFormat="1" ht="15.6" x14ac:dyDescent="0.3">
      <c r="A195" s="39"/>
      <c r="B195" s="42"/>
      <c r="C195" s="26" t="s">
        <v>557</v>
      </c>
    </row>
    <row r="196" spans="1:3" s="2" customFormat="1" ht="15.6" x14ac:dyDescent="0.3">
      <c r="A196" s="39"/>
      <c r="B196" s="42"/>
      <c r="C196" s="26" t="s">
        <v>413</v>
      </c>
    </row>
    <row r="197" spans="1:3" s="2" customFormat="1" ht="15.6" x14ac:dyDescent="0.3">
      <c r="A197" s="39"/>
      <c r="B197" s="42"/>
      <c r="C197" s="25" t="s">
        <v>412</v>
      </c>
    </row>
    <row r="198" spans="1:3" s="2" customFormat="1" ht="31.2" x14ac:dyDescent="0.3">
      <c r="A198" s="39"/>
      <c r="B198" s="42"/>
      <c r="C198" s="25" t="s">
        <v>558</v>
      </c>
    </row>
    <row r="199" spans="1:3" s="2" customFormat="1" ht="31.2" x14ac:dyDescent="0.3">
      <c r="A199" s="39"/>
      <c r="B199" s="42"/>
      <c r="C199" s="26" t="s">
        <v>559</v>
      </c>
    </row>
    <row r="200" spans="1:3" s="2" customFormat="1" ht="31.2" x14ac:dyDescent="0.3">
      <c r="A200" s="39"/>
      <c r="B200" s="42"/>
      <c r="C200" s="25" t="s">
        <v>560</v>
      </c>
    </row>
    <row r="201" spans="1:3" s="2" customFormat="1" ht="15.6" x14ac:dyDescent="0.3">
      <c r="A201" s="39"/>
      <c r="B201" s="42"/>
      <c r="C201" s="26" t="s">
        <v>423</v>
      </c>
    </row>
    <row r="202" spans="1:3" s="2" customFormat="1" ht="15.6" x14ac:dyDescent="0.3">
      <c r="A202" s="39"/>
      <c r="B202" s="42"/>
      <c r="C202" s="25" t="s">
        <v>561</v>
      </c>
    </row>
    <row r="203" spans="1:3" s="2" customFormat="1" ht="31.2" x14ac:dyDescent="0.3">
      <c r="A203" s="40"/>
      <c r="B203" s="43"/>
      <c r="C203" s="26" t="s">
        <v>562</v>
      </c>
    </row>
    <row r="204" spans="1:3" s="2" customFormat="1" ht="15.6" x14ac:dyDescent="0.3">
      <c r="A204" s="44" t="s">
        <v>37</v>
      </c>
      <c r="B204" s="45" t="s">
        <v>350</v>
      </c>
      <c r="C204" s="26" t="s">
        <v>563</v>
      </c>
    </row>
    <row r="205" spans="1:3" s="2" customFormat="1" ht="31.2" x14ac:dyDescent="0.3">
      <c r="A205" s="39"/>
      <c r="B205" s="42"/>
      <c r="C205" s="26" t="s">
        <v>564</v>
      </c>
    </row>
    <row r="206" spans="1:3" s="2" customFormat="1" ht="31.2" x14ac:dyDescent="0.3">
      <c r="A206" s="39"/>
      <c r="B206" s="42"/>
      <c r="C206" s="26" t="s">
        <v>472</v>
      </c>
    </row>
    <row r="207" spans="1:3" s="2" customFormat="1" ht="31.2" x14ac:dyDescent="0.3">
      <c r="A207" s="39"/>
      <c r="B207" s="42"/>
      <c r="C207" s="25" t="s">
        <v>565</v>
      </c>
    </row>
    <row r="208" spans="1:3" s="2" customFormat="1" ht="15.6" x14ac:dyDescent="0.3">
      <c r="A208" s="39"/>
      <c r="B208" s="42"/>
      <c r="C208" s="26" t="s">
        <v>423</v>
      </c>
    </row>
    <row r="209" spans="1:3" s="2" customFormat="1" ht="15.6" x14ac:dyDescent="0.3">
      <c r="A209" s="40"/>
      <c r="B209" s="43"/>
      <c r="C209" s="25" t="s">
        <v>566</v>
      </c>
    </row>
    <row r="210" spans="1:3" s="2" customFormat="1" ht="31.2" x14ac:dyDescent="0.3">
      <c r="A210" s="44" t="s">
        <v>37</v>
      </c>
      <c r="B210" s="45" t="s">
        <v>267</v>
      </c>
      <c r="C210" s="26" t="s">
        <v>567</v>
      </c>
    </row>
    <row r="211" spans="1:3" s="2" customFormat="1" ht="15.6" x14ac:dyDescent="0.3">
      <c r="A211" s="39"/>
      <c r="B211" s="42"/>
      <c r="C211" s="26" t="s">
        <v>413</v>
      </c>
    </row>
    <row r="212" spans="1:3" s="2" customFormat="1" ht="31.2" x14ac:dyDescent="0.3">
      <c r="A212" s="39"/>
      <c r="B212" s="42"/>
      <c r="C212" s="26" t="s">
        <v>568</v>
      </c>
    </row>
    <row r="213" spans="1:3" s="2" customFormat="1" ht="15.6" x14ac:dyDescent="0.3">
      <c r="A213" s="39"/>
      <c r="B213" s="42"/>
      <c r="C213" s="26" t="s">
        <v>569</v>
      </c>
    </row>
    <row r="214" spans="1:3" s="2" customFormat="1" ht="62.4" x14ac:dyDescent="0.3">
      <c r="A214" s="39"/>
      <c r="B214" s="42"/>
      <c r="C214" s="25" t="s">
        <v>570</v>
      </c>
    </row>
    <row r="215" spans="1:3" s="2" customFormat="1" ht="15.6" x14ac:dyDescent="0.3">
      <c r="A215" s="39"/>
      <c r="B215" s="42"/>
      <c r="C215" s="26" t="s">
        <v>571</v>
      </c>
    </row>
    <row r="216" spans="1:3" s="2" customFormat="1" ht="15.6" x14ac:dyDescent="0.3">
      <c r="A216" s="39"/>
      <c r="B216" s="42"/>
      <c r="C216" s="26" t="s">
        <v>572</v>
      </c>
    </row>
    <row r="217" spans="1:3" s="2" customFormat="1" ht="15.6" x14ac:dyDescent="0.3">
      <c r="A217" s="39"/>
      <c r="B217" s="42"/>
      <c r="C217" s="26" t="s">
        <v>573</v>
      </c>
    </row>
    <row r="218" spans="1:3" s="2" customFormat="1" ht="32.25" customHeight="1" x14ac:dyDescent="0.3">
      <c r="A218" s="39"/>
      <c r="B218" s="42"/>
      <c r="C218" s="26" t="s">
        <v>574</v>
      </c>
    </row>
    <row r="219" spans="1:3" s="2" customFormat="1" ht="31.2" x14ac:dyDescent="0.3">
      <c r="A219" s="40"/>
      <c r="B219" s="43"/>
      <c r="C219" s="26" t="s">
        <v>575</v>
      </c>
    </row>
    <row r="220" spans="1:3" s="2" customFormat="1" ht="31.5" customHeight="1" x14ac:dyDescent="0.3">
      <c r="A220" s="44" t="s">
        <v>37</v>
      </c>
      <c r="B220" s="45" t="s">
        <v>21</v>
      </c>
      <c r="C220" s="26" t="s">
        <v>576</v>
      </c>
    </row>
    <row r="221" spans="1:3" s="2" customFormat="1" ht="31.2" x14ac:dyDescent="0.3">
      <c r="A221" s="39"/>
      <c r="B221" s="42"/>
      <c r="C221" s="26" t="s">
        <v>577</v>
      </c>
    </row>
    <row r="222" spans="1:3" s="2" customFormat="1" ht="31.2" x14ac:dyDescent="0.3">
      <c r="A222" s="39"/>
      <c r="B222" s="42"/>
      <c r="C222" s="26" t="s">
        <v>578</v>
      </c>
    </row>
    <row r="223" spans="1:3" s="2" customFormat="1" ht="15.6" x14ac:dyDescent="0.3">
      <c r="A223" s="39"/>
      <c r="B223" s="42"/>
      <c r="C223" s="26" t="s">
        <v>579</v>
      </c>
    </row>
    <row r="224" spans="1:3" s="2" customFormat="1" ht="15.6" x14ac:dyDescent="0.3">
      <c r="A224" s="39"/>
      <c r="B224" s="42"/>
      <c r="C224" s="26" t="s">
        <v>580</v>
      </c>
    </row>
    <row r="225" spans="1:3" s="2" customFormat="1" ht="31.2" x14ac:dyDescent="0.3">
      <c r="A225" s="40"/>
      <c r="B225" s="43"/>
      <c r="C225" s="26" t="s">
        <v>581</v>
      </c>
    </row>
    <row r="226" spans="1:3" s="2" customFormat="1" ht="15.6" x14ac:dyDescent="0.3">
      <c r="A226" s="38" t="s">
        <v>37</v>
      </c>
      <c r="B226" s="41" t="s">
        <v>272</v>
      </c>
      <c r="C226" s="26" t="s">
        <v>582</v>
      </c>
    </row>
    <row r="227" spans="1:3" s="2" customFormat="1" ht="15.75" customHeight="1" x14ac:dyDescent="0.3">
      <c r="A227" s="39"/>
      <c r="B227" s="42"/>
      <c r="C227" s="26" t="s">
        <v>583</v>
      </c>
    </row>
    <row r="228" spans="1:3" s="2" customFormat="1" ht="28.5" customHeight="1" x14ac:dyDescent="0.3">
      <c r="A228" s="40"/>
      <c r="B228" s="43"/>
      <c r="C228" s="26" t="s">
        <v>584</v>
      </c>
    </row>
  </sheetData>
  <mergeCells count="77">
    <mergeCell ref="A1:C1"/>
    <mergeCell ref="A2:C2"/>
    <mergeCell ref="A21:A26"/>
    <mergeCell ref="B21:B26"/>
    <mergeCell ref="A27:A28"/>
    <mergeCell ref="B27:B28"/>
    <mergeCell ref="A5:A12"/>
    <mergeCell ref="B5:B12"/>
    <mergeCell ref="A13:A17"/>
    <mergeCell ref="B13:B17"/>
    <mergeCell ref="A18:A20"/>
    <mergeCell ref="B18:B20"/>
    <mergeCell ref="A29:A32"/>
    <mergeCell ref="B29:B32"/>
    <mergeCell ref="A33:A34"/>
    <mergeCell ref="B33:B34"/>
    <mergeCell ref="A35:A37"/>
    <mergeCell ref="B35:B37"/>
    <mergeCell ref="A38:A42"/>
    <mergeCell ref="B38:B42"/>
    <mergeCell ref="A43:A48"/>
    <mergeCell ref="B43:B48"/>
    <mergeCell ref="A49:A58"/>
    <mergeCell ref="B49:B58"/>
    <mergeCell ref="A59:A64"/>
    <mergeCell ref="B59:B64"/>
    <mergeCell ref="A65:A69"/>
    <mergeCell ref="B65:B69"/>
    <mergeCell ref="A70:A74"/>
    <mergeCell ref="B70:B74"/>
    <mergeCell ref="A75:A81"/>
    <mergeCell ref="B75:B81"/>
    <mergeCell ref="A82:A85"/>
    <mergeCell ref="B82:B85"/>
    <mergeCell ref="A86:A91"/>
    <mergeCell ref="B86:B91"/>
    <mergeCell ref="A92:A100"/>
    <mergeCell ref="B92:B100"/>
    <mergeCell ref="A101:A107"/>
    <mergeCell ref="B101:B107"/>
    <mergeCell ref="A108:A113"/>
    <mergeCell ref="B108:B113"/>
    <mergeCell ref="A114:A125"/>
    <mergeCell ref="B114:B125"/>
    <mergeCell ref="A126:A127"/>
    <mergeCell ref="B126:B127"/>
    <mergeCell ref="A128:A136"/>
    <mergeCell ref="B128:B136"/>
    <mergeCell ref="A137:A138"/>
    <mergeCell ref="B137:B138"/>
    <mergeCell ref="A139:A150"/>
    <mergeCell ref="B139:B150"/>
    <mergeCell ref="A151:A152"/>
    <mergeCell ref="B151:B152"/>
    <mergeCell ref="A194:A203"/>
    <mergeCell ref="B194:B203"/>
    <mergeCell ref="C151:C152"/>
    <mergeCell ref="A153:A162"/>
    <mergeCell ref="B153:B162"/>
    <mergeCell ref="A163:A167"/>
    <mergeCell ref="B163:B167"/>
    <mergeCell ref="A168:A173"/>
    <mergeCell ref="B168:B173"/>
    <mergeCell ref="A174:A184"/>
    <mergeCell ref="B174:B184"/>
    <mergeCell ref="A185:A187"/>
    <mergeCell ref="B185:B187"/>
    <mergeCell ref="A188:A193"/>
    <mergeCell ref="B188:B193"/>
    <mergeCell ref="A226:A228"/>
    <mergeCell ref="B226:B228"/>
    <mergeCell ref="A204:A209"/>
    <mergeCell ref="B204:B209"/>
    <mergeCell ref="A210:A219"/>
    <mergeCell ref="B210:B219"/>
    <mergeCell ref="A220:A225"/>
    <mergeCell ref="B220:B2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C82" sqref="C82"/>
    </sheetView>
  </sheetViews>
  <sheetFormatPr baseColWidth="10" defaultRowHeight="13.2" x14ac:dyDescent="0.25"/>
  <cols>
    <col min="1" max="1" width="22.109375" bestFit="1" customWidth="1"/>
    <col min="2" max="2" width="37.4414062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45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25">
      <c r="A5" s="44" t="s">
        <v>165</v>
      </c>
      <c r="B5" s="58" t="s">
        <v>335</v>
      </c>
      <c r="C5" s="24" t="s">
        <v>403</v>
      </c>
    </row>
    <row r="6" spans="1:3" ht="15.6" x14ac:dyDescent="0.25">
      <c r="A6" s="39"/>
      <c r="B6" s="56"/>
      <c r="C6" s="24" t="s">
        <v>585</v>
      </c>
    </row>
    <row r="7" spans="1:3" ht="15.6" x14ac:dyDescent="0.25">
      <c r="A7" s="39"/>
      <c r="B7" s="56"/>
      <c r="C7" s="24" t="s">
        <v>405</v>
      </c>
    </row>
    <row r="8" spans="1:3" ht="15.6" x14ac:dyDescent="0.25">
      <c r="A8" s="39"/>
      <c r="B8" s="56"/>
      <c r="C8" s="24" t="s">
        <v>586</v>
      </c>
    </row>
    <row r="9" spans="1:3" ht="31.2" x14ac:dyDescent="0.25">
      <c r="A9" s="39"/>
      <c r="B9" s="56"/>
      <c r="C9" s="24" t="s">
        <v>587</v>
      </c>
    </row>
    <row r="10" spans="1:3" ht="15.6" x14ac:dyDescent="0.25">
      <c r="A10" s="39"/>
      <c r="B10" s="56"/>
      <c r="C10" s="24" t="s">
        <v>588</v>
      </c>
    </row>
    <row r="11" spans="1:3" ht="31.2" x14ac:dyDescent="0.25">
      <c r="A11" s="39"/>
      <c r="B11" s="56"/>
      <c r="C11" s="24" t="s">
        <v>407</v>
      </c>
    </row>
    <row r="12" spans="1:3" ht="15.6" x14ac:dyDescent="0.25">
      <c r="A12" s="39"/>
      <c r="B12" s="56"/>
      <c r="C12" s="24" t="s">
        <v>408</v>
      </c>
    </row>
    <row r="13" spans="1:3" ht="15.6" x14ac:dyDescent="0.3">
      <c r="A13" s="39"/>
      <c r="B13" s="56"/>
      <c r="C13" s="30" t="s">
        <v>589</v>
      </c>
    </row>
    <row r="14" spans="1:3" ht="15.6" x14ac:dyDescent="0.25">
      <c r="A14" s="40"/>
      <c r="B14" s="57"/>
      <c r="C14" s="24" t="s">
        <v>590</v>
      </c>
    </row>
    <row r="15" spans="1:3" ht="15.6" x14ac:dyDescent="0.25">
      <c r="A15" s="44" t="s">
        <v>165</v>
      </c>
      <c r="B15" s="58" t="s">
        <v>347</v>
      </c>
      <c r="C15" s="24" t="s">
        <v>403</v>
      </c>
    </row>
    <row r="16" spans="1:3" ht="15.6" x14ac:dyDescent="0.25">
      <c r="A16" s="39"/>
      <c r="B16" s="56"/>
      <c r="C16" s="24" t="s">
        <v>585</v>
      </c>
    </row>
    <row r="17" spans="1:3" ht="15.6" x14ac:dyDescent="0.25">
      <c r="A17" s="39"/>
      <c r="B17" s="56"/>
      <c r="C17" s="24" t="s">
        <v>405</v>
      </c>
    </row>
    <row r="18" spans="1:3" ht="15.6" x14ac:dyDescent="0.25">
      <c r="A18" s="39"/>
      <c r="B18" s="56"/>
      <c r="C18" s="24" t="s">
        <v>586</v>
      </c>
    </row>
    <row r="19" spans="1:3" ht="31.2" x14ac:dyDescent="0.25">
      <c r="A19" s="39"/>
      <c r="B19" s="56"/>
      <c r="C19" s="24" t="s">
        <v>587</v>
      </c>
    </row>
    <row r="20" spans="1:3" ht="15.6" x14ac:dyDescent="0.25">
      <c r="A20" s="39"/>
      <c r="B20" s="56"/>
      <c r="C20" s="24" t="s">
        <v>588</v>
      </c>
    </row>
    <row r="21" spans="1:3" ht="31.2" x14ac:dyDescent="0.25">
      <c r="A21" s="39"/>
      <c r="B21" s="56"/>
      <c r="C21" s="24" t="s">
        <v>407</v>
      </c>
    </row>
    <row r="22" spans="1:3" ht="15.6" x14ac:dyDescent="0.25">
      <c r="A22" s="39"/>
      <c r="B22" s="56"/>
      <c r="C22" s="24" t="s">
        <v>408</v>
      </c>
    </row>
    <row r="23" spans="1:3" ht="15.6" x14ac:dyDescent="0.3">
      <c r="A23" s="39"/>
      <c r="B23" s="56"/>
      <c r="C23" s="30" t="s">
        <v>589</v>
      </c>
    </row>
    <row r="24" spans="1:3" ht="15.6" x14ac:dyDescent="0.25">
      <c r="A24" s="40"/>
      <c r="B24" s="57"/>
      <c r="C24" s="24" t="s">
        <v>590</v>
      </c>
    </row>
    <row r="25" spans="1:3" ht="15.6" x14ac:dyDescent="0.25">
      <c r="A25" s="44" t="s">
        <v>165</v>
      </c>
      <c r="B25" s="58" t="s">
        <v>354</v>
      </c>
      <c r="C25" s="24" t="s">
        <v>403</v>
      </c>
    </row>
    <row r="26" spans="1:3" ht="15.6" x14ac:dyDescent="0.25">
      <c r="A26" s="39"/>
      <c r="B26" s="56"/>
      <c r="C26" s="24" t="s">
        <v>586</v>
      </c>
    </row>
    <row r="27" spans="1:3" ht="15.6" x14ac:dyDescent="0.25">
      <c r="A27" s="39"/>
      <c r="B27" s="56"/>
      <c r="C27" s="24" t="s">
        <v>588</v>
      </c>
    </row>
    <row r="28" spans="1:3" ht="31.2" x14ac:dyDescent="0.25">
      <c r="A28" s="40"/>
      <c r="B28" s="57"/>
      <c r="C28" s="24" t="s">
        <v>407</v>
      </c>
    </row>
    <row r="29" spans="1:3" s="2" customFormat="1" ht="15.6" x14ac:dyDescent="0.3">
      <c r="A29" s="44" t="s">
        <v>165</v>
      </c>
      <c r="B29" s="45" t="s">
        <v>13</v>
      </c>
      <c r="C29" s="26" t="s">
        <v>591</v>
      </c>
    </row>
    <row r="30" spans="1:3" s="2" customFormat="1" ht="15.6" x14ac:dyDescent="0.3">
      <c r="A30" s="39"/>
      <c r="B30" s="42"/>
      <c r="C30" s="26" t="s">
        <v>413</v>
      </c>
    </row>
    <row r="31" spans="1:3" s="2" customFormat="1" ht="15.6" x14ac:dyDescent="0.3">
      <c r="A31" s="39"/>
      <c r="B31" s="42"/>
      <c r="C31" s="26" t="s">
        <v>592</v>
      </c>
    </row>
    <row r="32" spans="1:3" s="2" customFormat="1" ht="15.6" x14ac:dyDescent="0.3">
      <c r="A32" s="39"/>
      <c r="B32" s="42"/>
      <c r="C32" s="26" t="s">
        <v>593</v>
      </c>
    </row>
    <row r="33" spans="1:3" s="2" customFormat="1" ht="15.6" x14ac:dyDescent="0.3">
      <c r="A33" s="39"/>
      <c r="B33" s="42"/>
      <c r="C33" s="26" t="s">
        <v>594</v>
      </c>
    </row>
    <row r="34" spans="1:3" s="2" customFormat="1" ht="15.6" x14ac:dyDescent="0.3">
      <c r="A34" s="39"/>
      <c r="B34" s="42"/>
      <c r="C34" s="26" t="s">
        <v>423</v>
      </c>
    </row>
    <row r="35" spans="1:3" s="2" customFormat="1" ht="31.2" x14ac:dyDescent="0.3">
      <c r="A35" s="39"/>
      <c r="B35" s="42"/>
      <c r="C35" s="25" t="s">
        <v>595</v>
      </c>
    </row>
    <row r="36" spans="1:3" s="2" customFormat="1" ht="31.2" x14ac:dyDescent="0.3">
      <c r="A36" s="39"/>
      <c r="B36" s="42"/>
      <c r="C36" s="26" t="s">
        <v>596</v>
      </c>
    </row>
    <row r="37" spans="1:3" s="2" customFormat="1" ht="15.6" x14ac:dyDescent="0.3">
      <c r="A37" s="40"/>
      <c r="B37" s="43"/>
      <c r="C37" s="26" t="s">
        <v>597</v>
      </c>
    </row>
    <row r="38" spans="1:3" s="2" customFormat="1" ht="15.6" x14ac:dyDescent="0.3">
      <c r="A38" s="44" t="s">
        <v>165</v>
      </c>
      <c r="B38" s="45" t="s">
        <v>302</v>
      </c>
      <c r="C38" s="26" t="s">
        <v>598</v>
      </c>
    </row>
    <row r="39" spans="1:3" s="2" customFormat="1" ht="15.6" x14ac:dyDescent="0.3">
      <c r="A39" s="39"/>
      <c r="B39" s="42"/>
      <c r="C39" s="26" t="s">
        <v>599</v>
      </c>
    </row>
    <row r="40" spans="1:3" s="2" customFormat="1" ht="15.6" x14ac:dyDescent="0.3">
      <c r="A40" s="40"/>
      <c r="B40" s="43"/>
      <c r="C40" s="26" t="s">
        <v>600</v>
      </c>
    </row>
    <row r="41" spans="1:3" s="2" customFormat="1" ht="15.6" x14ac:dyDescent="0.3">
      <c r="A41" s="59" t="s">
        <v>165</v>
      </c>
      <c r="B41" s="45" t="s">
        <v>365</v>
      </c>
      <c r="C41" s="26" t="s">
        <v>601</v>
      </c>
    </row>
    <row r="42" spans="1:3" s="2" customFormat="1" ht="15.6" x14ac:dyDescent="0.3">
      <c r="A42" s="53"/>
      <c r="B42" s="42"/>
      <c r="C42" s="26" t="s">
        <v>569</v>
      </c>
    </row>
    <row r="43" spans="1:3" s="2" customFormat="1" ht="31.2" x14ac:dyDescent="0.3">
      <c r="A43" s="53"/>
      <c r="B43" s="42"/>
      <c r="C43" s="26" t="s">
        <v>602</v>
      </c>
    </row>
    <row r="44" spans="1:3" s="2" customFormat="1" ht="15.6" x14ac:dyDescent="0.3">
      <c r="A44" s="53"/>
      <c r="B44" s="42"/>
      <c r="C44" s="26" t="s">
        <v>603</v>
      </c>
    </row>
    <row r="45" spans="1:3" s="2" customFormat="1" ht="31.2" x14ac:dyDescent="0.3">
      <c r="A45" s="53"/>
      <c r="B45" s="42"/>
      <c r="C45" s="26" t="s">
        <v>604</v>
      </c>
    </row>
    <row r="46" spans="1:3" s="2" customFormat="1" ht="31.2" x14ac:dyDescent="0.3">
      <c r="A46" s="53"/>
      <c r="B46" s="42"/>
      <c r="C46" s="26" t="s">
        <v>605</v>
      </c>
    </row>
    <row r="47" spans="1:3" s="2" customFormat="1" ht="31.2" x14ac:dyDescent="0.3">
      <c r="A47" s="53"/>
      <c r="B47" s="42"/>
      <c r="C47" s="26" t="s">
        <v>606</v>
      </c>
    </row>
    <row r="48" spans="1:3" s="2" customFormat="1" ht="31.2" x14ac:dyDescent="0.3">
      <c r="A48" s="53"/>
      <c r="B48" s="42"/>
      <c r="C48" s="26" t="s">
        <v>607</v>
      </c>
    </row>
    <row r="49" spans="1:3" s="2" customFormat="1" ht="31.5" customHeight="1" x14ac:dyDescent="0.3">
      <c r="A49" s="53"/>
      <c r="B49" s="42"/>
      <c r="C49" s="26" t="s">
        <v>608</v>
      </c>
    </row>
    <row r="50" spans="1:3" s="2" customFormat="1" ht="31.2" x14ac:dyDescent="0.3">
      <c r="A50" s="53"/>
      <c r="B50" s="42"/>
      <c r="C50" s="26" t="s">
        <v>609</v>
      </c>
    </row>
    <row r="51" spans="1:3" s="2" customFormat="1" ht="15.6" x14ac:dyDescent="0.3">
      <c r="A51" s="54"/>
      <c r="B51" s="43"/>
      <c r="C51" s="26" t="s">
        <v>610</v>
      </c>
    </row>
    <row r="52" spans="1:3" s="2" customFormat="1" ht="15.6" x14ac:dyDescent="0.3">
      <c r="A52" s="44" t="s">
        <v>165</v>
      </c>
      <c r="B52" s="45" t="s">
        <v>388</v>
      </c>
      <c r="C52" s="25" t="s">
        <v>611</v>
      </c>
    </row>
    <row r="53" spans="1:3" s="2" customFormat="1" ht="15.6" x14ac:dyDescent="0.3">
      <c r="A53" s="39"/>
      <c r="B53" s="42"/>
      <c r="C53" s="26" t="s">
        <v>612</v>
      </c>
    </row>
    <row r="54" spans="1:3" s="2" customFormat="1" ht="15.6" x14ac:dyDescent="0.3">
      <c r="A54" s="39"/>
      <c r="B54" s="42"/>
      <c r="C54" s="26" t="s">
        <v>613</v>
      </c>
    </row>
    <row r="55" spans="1:3" s="2" customFormat="1" ht="15.6" x14ac:dyDescent="0.3">
      <c r="A55" s="39"/>
      <c r="B55" s="42"/>
      <c r="C55" s="25" t="s">
        <v>614</v>
      </c>
    </row>
    <row r="56" spans="1:3" s="2" customFormat="1" ht="15.6" x14ac:dyDescent="0.3">
      <c r="A56" s="39"/>
      <c r="B56" s="42"/>
      <c r="C56" s="25" t="s">
        <v>615</v>
      </c>
    </row>
    <row r="57" spans="1:3" s="2" customFormat="1" ht="15.6" x14ac:dyDescent="0.3">
      <c r="A57" s="39"/>
      <c r="B57" s="42"/>
      <c r="C57" s="26" t="s">
        <v>616</v>
      </c>
    </row>
    <row r="58" spans="1:3" s="2" customFormat="1" ht="15.6" x14ac:dyDescent="0.3">
      <c r="A58" s="40"/>
      <c r="B58" s="43"/>
      <c r="C58" s="25" t="s">
        <v>617</v>
      </c>
    </row>
    <row r="59" spans="1:3" s="2" customFormat="1" ht="15.6" x14ac:dyDescent="0.3">
      <c r="A59" s="44" t="s">
        <v>165</v>
      </c>
      <c r="B59" s="45" t="s">
        <v>23</v>
      </c>
      <c r="C59" s="26" t="s">
        <v>569</v>
      </c>
    </row>
    <row r="60" spans="1:3" s="2" customFormat="1" ht="15.6" x14ac:dyDescent="0.3">
      <c r="A60" s="39"/>
      <c r="B60" s="42"/>
      <c r="C60" s="26" t="s">
        <v>423</v>
      </c>
    </row>
    <row r="61" spans="1:3" s="2" customFormat="1" ht="15.6" x14ac:dyDescent="0.3">
      <c r="A61" s="39"/>
      <c r="B61" s="42"/>
      <c r="C61" s="26" t="s">
        <v>610</v>
      </c>
    </row>
    <row r="62" spans="1:3" s="2" customFormat="1" ht="31.2" x14ac:dyDescent="0.3">
      <c r="A62" s="39"/>
      <c r="B62" s="42"/>
      <c r="C62" s="26" t="s">
        <v>618</v>
      </c>
    </row>
    <row r="63" spans="1:3" s="2" customFormat="1" ht="31.2" x14ac:dyDescent="0.3">
      <c r="A63" s="39"/>
      <c r="B63" s="42"/>
      <c r="C63" s="26" t="s">
        <v>619</v>
      </c>
    </row>
    <row r="64" spans="1:3" s="2" customFormat="1" ht="15.6" x14ac:dyDescent="0.3">
      <c r="A64" s="39"/>
      <c r="B64" s="42"/>
      <c r="C64" s="26" t="s">
        <v>620</v>
      </c>
    </row>
    <row r="65" spans="1:3" s="2" customFormat="1" ht="15.6" x14ac:dyDescent="0.3">
      <c r="A65" s="39"/>
      <c r="B65" s="42"/>
      <c r="C65" s="25" t="s">
        <v>621</v>
      </c>
    </row>
    <row r="66" spans="1:3" s="2" customFormat="1" ht="15.6" x14ac:dyDescent="0.3">
      <c r="A66" s="39"/>
      <c r="B66" s="42"/>
      <c r="C66" s="26" t="s">
        <v>622</v>
      </c>
    </row>
    <row r="67" spans="1:3" s="2" customFormat="1" ht="31.2" x14ac:dyDescent="0.3">
      <c r="A67" s="39"/>
      <c r="B67" s="42"/>
      <c r="C67" s="26" t="s">
        <v>623</v>
      </c>
    </row>
    <row r="68" spans="1:3" s="2" customFormat="1" ht="31.2" x14ac:dyDescent="0.3">
      <c r="A68" s="39"/>
      <c r="B68" s="42"/>
      <c r="C68" s="26" t="s">
        <v>625</v>
      </c>
    </row>
    <row r="69" spans="1:3" s="2" customFormat="1" ht="15.6" x14ac:dyDescent="0.3">
      <c r="A69" s="39"/>
      <c r="B69" s="42"/>
      <c r="C69" s="26" t="s">
        <v>624</v>
      </c>
    </row>
    <row r="70" spans="1:3" s="2" customFormat="1" ht="15.6" x14ac:dyDescent="0.3">
      <c r="A70" s="39"/>
      <c r="B70" s="42"/>
      <c r="C70" s="25" t="s">
        <v>626</v>
      </c>
    </row>
    <row r="71" spans="1:3" s="2" customFormat="1" ht="31.2" x14ac:dyDescent="0.3">
      <c r="A71" s="40"/>
      <c r="B71" s="43"/>
      <c r="C71" s="26" t="s">
        <v>627</v>
      </c>
    </row>
    <row r="72" spans="1:3" s="2" customFormat="1" ht="31.2" x14ac:dyDescent="0.3">
      <c r="A72" s="44" t="s">
        <v>165</v>
      </c>
      <c r="B72" s="45" t="s">
        <v>8</v>
      </c>
      <c r="C72" s="25" t="s">
        <v>628</v>
      </c>
    </row>
    <row r="73" spans="1:3" s="2" customFormat="1" ht="15.6" x14ac:dyDescent="0.3">
      <c r="A73" s="39"/>
      <c r="B73" s="42"/>
      <c r="C73" s="26" t="s">
        <v>413</v>
      </c>
    </row>
    <row r="74" spans="1:3" s="2" customFormat="1" ht="31.2" x14ac:dyDescent="0.3">
      <c r="A74" s="39"/>
      <c r="B74" s="42"/>
      <c r="C74" s="25" t="s">
        <v>629</v>
      </c>
    </row>
    <row r="75" spans="1:3" s="2" customFormat="1" ht="31.2" x14ac:dyDescent="0.3">
      <c r="A75" s="39"/>
      <c r="B75" s="42"/>
      <c r="C75" s="26" t="s">
        <v>630</v>
      </c>
    </row>
    <row r="76" spans="1:3" s="2" customFormat="1" ht="31.2" x14ac:dyDescent="0.3">
      <c r="A76" s="39"/>
      <c r="B76" s="42"/>
      <c r="C76" s="26" t="s">
        <v>631</v>
      </c>
    </row>
    <row r="77" spans="1:3" s="2" customFormat="1" ht="31.2" x14ac:dyDescent="0.3">
      <c r="A77" s="39"/>
      <c r="B77" s="42"/>
      <c r="C77" s="25" t="s">
        <v>632</v>
      </c>
    </row>
    <row r="78" spans="1:3" s="2" customFormat="1" ht="15.6" x14ac:dyDescent="0.3">
      <c r="A78" s="39"/>
      <c r="B78" s="42"/>
      <c r="C78" s="26" t="s">
        <v>423</v>
      </c>
    </row>
    <row r="79" spans="1:3" s="2" customFormat="1" ht="62.4" x14ac:dyDescent="0.3">
      <c r="A79" s="39"/>
      <c r="B79" s="42"/>
      <c r="C79" s="25" t="s">
        <v>633</v>
      </c>
    </row>
    <row r="80" spans="1:3" s="2" customFormat="1" ht="15.6" x14ac:dyDescent="0.3">
      <c r="A80" s="39"/>
      <c r="B80" s="42"/>
      <c r="C80" s="26" t="s">
        <v>634</v>
      </c>
    </row>
    <row r="81" spans="1:3" s="2" customFormat="1" ht="31.2" x14ac:dyDescent="0.3">
      <c r="A81" s="40"/>
      <c r="B81" s="43"/>
      <c r="C81" s="26" t="s">
        <v>635</v>
      </c>
    </row>
  </sheetData>
  <mergeCells count="20">
    <mergeCell ref="A1:C1"/>
    <mergeCell ref="A2:C2"/>
    <mergeCell ref="A5:A14"/>
    <mergeCell ref="B5:B14"/>
    <mergeCell ref="A15:A24"/>
    <mergeCell ref="B15:B24"/>
    <mergeCell ref="A25:A28"/>
    <mergeCell ref="B25:B28"/>
    <mergeCell ref="A29:A37"/>
    <mergeCell ref="B29:B37"/>
    <mergeCell ref="A38:A40"/>
    <mergeCell ref="B38:B40"/>
    <mergeCell ref="A72:A81"/>
    <mergeCell ref="B72:B81"/>
    <mergeCell ref="A41:A51"/>
    <mergeCell ref="B41:B51"/>
    <mergeCell ref="A52:A58"/>
    <mergeCell ref="B52:B58"/>
    <mergeCell ref="A59:A71"/>
    <mergeCell ref="B59:B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B5" sqref="B5:B14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48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25">
      <c r="A5" s="44" t="s">
        <v>182</v>
      </c>
      <c r="B5" s="58" t="s">
        <v>31</v>
      </c>
      <c r="C5" s="24" t="s">
        <v>403</v>
      </c>
    </row>
    <row r="6" spans="1:3" ht="15.6" x14ac:dyDescent="0.25">
      <c r="A6" s="39"/>
      <c r="B6" s="56"/>
      <c r="C6" s="24" t="s">
        <v>585</v>
      </c>
    </row>
    <row r="7" spans="1:3" ht="31.2" x14ac:dyDescent="0.25">
      <c r="A7" s="39"/>
      <c r="B7" s="56"/>
      <c r="C7" s="24" t="s">
        <v>636</v>
      </c>
    </row>
    <row r="8" spans="1:3" ht="15.6" x14ac:dyDescent="0.25">
      <c r="A8" s="39"/>
      <c r="B8" s="56"/>
      <c r="C8" s="24" t="s">
        <v>405</v>
      </c>
    </row>
    <row r="9" spans="1:3" ht="31.2" x14ac:dyDescent="0.25">
      <c r="A9" s="39"/>
      <c r="B9" s="56"/>
      <c r="C9" s="24" t="s">
        <v>587</v>
      </c>
    </row>
    <row r="10" spans="1:3" ht="15.6" x14ac:dyDescent="0.25">
      <c r="A10" s="39"/>
      <c r="B10" s="56"/>
      <c r="C10" s="24" t="s">
        <v>637</v>
      </c>
    </row>
    <row r="11" spans="1:3" ht="31.2" x14ac:dyDescent="0.25">
      <c r="A11" s="39"/>
      <c r="B11" s="56"/>
      <c r="C11" s="24" t="s">
        <v>407</v>
      </c>
    </row>
    <row r="12" spans="1:3" ht="15.6" x14ac:dyDescent="0.25">
      <c r="A12" s="39"/>
      <c r="B12" s="56"/>
      <c r="C12" s="24" t="s">
        <v>408</v>
      </c>
    </row>
    <row r="13" spans="1:3" ht="15.6" x14ac:dyDescent="0.25">
      <c r="A13" s="39"/>
      <c r="B13" s="56"/>
      <c r="C13" s="24" t="s">
        <v>590</v>
      </c>
    </row>
    <row r="14" spans="1:3" ht="15.6" x14ac:dyDescent="0.3">
      <c r="A14" s="40"/>
      <c r="B14" s="57"/>
      <c r="C14" s="30" t="s">
        <v>589</v>
      </c>
    </row>
    <row r="15" spans="1:3" ht="15.6" x14ac:dyDescent="0.25">
      <c r="A15" s="44" t="s">
        <v>182</v>
      </c>
      <c r="B15" s="58" t="s">
        <v>349</v>
      </c>
      <c r="C15" s="24" t="s">
        <v>403</v>
      </c>
    </row>
    <row r="16" spans="1:3" ht="15.6" x14ac:dyDescent="0.25">
      <c r="A16" s="39"/>
      <c r="B16" s="56"/>
      <c r="C16" s="24" t="s">
        <v>585</v>
      </c>
    </row>
    <row r="17" spans="1:3" ht="15.6" x14ac:dyDescent="0.25">
      <c r="A17" s="39"/>
      <c r="B17" s="56"/>
      <c r="C17" s="24" t="s">
        <v>638</v>
      </c>
    </row>
    <row r="18" spans="1:3" ht="15.6" x14ac:dyDescent="0.25">
      <c r="A18" s="39"/>
      <c r="B18" s="56"/>
      <c r="C18" s="24" t="s">
        <v>639</v>
      </c>
    </row>
    <row r="19" spans="1:3" ht="15.6" x14ac:dyDescent="0.25">
      <c r="A19" s="39"/>
      <c r="B19" s="56"/>
      <c r="C19" s="24" t="s">
        <v>640</v>
      </c>
    </row>
    <row r="20" spans="1:3" ht="15.6" x14ac:dyDescent="0.25">
      <c r="A20" s="39"/>
      <c r="B20" s="56"/>
      <c r="C20" s="24" t="s">
        <v>637</v>
      </c>
    </row>
    <row r="21" spans="1:3" ht="31.2" x14ac:dyDescent="0.25">
      <c r="A21" s="39"/>
      <c r="B21" s="56"/>
      <c r="C21" s="24" t="s">
        <v>407</v>
      </c>
    </row>
    <row r="22" spans="1:3" ht="15.6" x14ac:dyDescent="0.25">
      <c r="A22" s="39"/>
      <c r="B22" s="56"/>
      <c r="C22" s="24" t="s">
        <v>408</v>
      </c>
    </row>
    <row r="23" spans="1:3" ht="15.6" x14ac:dyDescent="0.3">
      <c r="A23" s="39"/>
      <c r="B23" s="56"/>
      <c r="C23" s="30" t="s">
        <v>589</v>
      </c>
    </row>
    <row r="24" spans="1:3" ht="15.6" x14ac:dyDescent="0.25">
      <c r="A24" s="40"/>
      <c r="B24" s="57"/>
      <c r="C24" s="24" t="s">
        <v>590</v>
      </c>
    </row>
    <row r="25" spans="1:3" ht="15.6" x14ac:dyDescent="0.25">
      <c r="A25" s="44" t="s">
        <v>182</v>
      </c>
      <c r="B25" s="58" t="s">
        <v>20</v>
      </c>
      <c r="C25" s="24" t="s">
        <v>641</v>
      </c>
    </row>
    <row r="26" spans="1:3" ht="15.6" x14ac:dyDescent="0.25">
      <c r="A26" s="40"/>
      <c r="B26" s="57"/>
      <c r="C26" s="24" t="s">
        <v>642</v>
      </c>
    </row>
    <row r="27" spans="1:3" ht="15.6" x14ac:dyDescent="0.25">
      <c r="A27" s="44" t="s">
        <v>182</v>
      </c>
      <c r="B27" s="58" t="s">
        <v>273</v>
      </c>
      <c r="C27" s="24" t="s">
        <v>643</v>
      </c>
    </row>
    <row r="28" spans="1:3" ht="15.6" x14ac:dyDescent="0.25">
      <c r="A28" s="39"/>
      <c r="B28" s="56"/>
      <c r="C28" s="24" t="s">
        <v>638</v>
      </c>
    </row>
    <row r="29" spans="1:3" ht="15.6" x14ac:dyDescent="0.25">
      <c r="A29" s="39"/>
      <c r="B29" s="56"/>
      <c r="C29" s="24" t="s">
        <v>644</v>
      </c>
    </row>
    <row r="30" spans="1:3" ht="15.6" x14ac:dyDescent="0.25">
      <c r="A30" s="40"/>
      <c r="B30" s="57"/>
      <c r="C30" s="24" t="s">
        <v>508</v>
      </c>
    </row>
    <row r="31" spans="1:3" ht="15.6" x14ac:dyDescent="0.25">
      <c r="A31" s="44" t="s">
        <v>182</v>
      </c>
      <c r="B31" s="58" t="s">
        <v>280</v>
      </c>
      <c r="C31" s="24" t="s">
        <v>645</v>
      </c>
    </row>
    <row r="32" spans="1:3" ht="15.6" x14ac:dyDescent="0.25">
      <c r="A32" s="39"/>
      <c r="B32" s="56"/>
      <c r="C32" s="24" t="s">
        <v>646</v>
      </c>
    </row>
    <row r="33" spans="1:3" ht="15.6" x14ac:dyDescent="0.25">
      <c r="A33" s="39"/>
      <c r="B33" s="56"/>
      <c r="C33" s="24" t="s">
        <v>534</v>
      </c>
    </row>
    <row r="34" spans="1:3" ht="15.6" x14ac:dyDescent="0.25">
      <c r="A34" s="40"/>
      <c r="B34" s="57"/>
      <c r="C34" s="24" t="s">
        <v>647</v>
      </c>
    </row>
    <row r="35" spans="1:3" s="2" customFormat="1" ht="15.6" x14ac:dyDescent="0.3">
      <c r="A35" s="44" t="s">
        <v>182</v>
      </c>
      <c r="B35" s="45" t="s">
        <v>24</v>
      </c>
      <c r="C35" s="26" t="s">
        <v>648</v>
      </c>
    </row>
    <row r="36" spans="1:3" s="2" customFormat="1" ht="31.2" x14ac:dyDescent="0.3">
      <c r="A36" s="40"/>
      <c r="B36" s="43"/>
      <c r="C36" s="26" t="s">
        <v>649</v>
      </c>
    </row>
    <row r="37" spans="1:3" s="2" customFormat="1" ht="15.6" x14ac:dyDescent="0.3">
      <c r="A37" s="44" t="s">
        <v>182</v>
      </c>
      <c r="B37" s="45" t="s">
        <v>25</v>
      </c>
      <c r="C37" s="25" t="s">
        <v>650</v>
      </c>
    </row>
    <row r="38" spans="1:3" s="2" customFormat="1" ht="31.2" x14ac:dyDescent="0.3">
      <c r="A38" s="39"/>
      <c r="B38" s="42"/>
      <c r="C38" s="25" t="s">
        <v>651</v>
      </c>
    </row>
    <row r="39" spans="1:3" s="2" customFormat="1" ht="15.6" x14ac:dyDescent="0.3">
      <c r="A39" s="39"/>
      <c r="B39" s="42"/>
      <c r="C39" s="26" t="s">
        <v>423</v>
      </c>
    </row>
    <row r="40" spans="1:3" s="2" customFormat="1" ht="15.6" x14ac:dyDescent="0.3">
      <c r="A40" s="40"/>
      <c r="B40" s="43"/>
      <c r="C40" s="26" t="s">
        <v>642</v>
      </c>
    </row>
    <row r="41" spans="1:3" s="2" customFormat="1" ht="15.6" x14ac:dyDescent="0.3">
      <c r="A41" s="44" t="s">
        <v>182</v>
      </c>
      <c r="B41" s="45" t="s">
        <v>311</v>
      </c>
      <c r="C41" s="26" t="s">
        <v>569</v>
      </c>
    </row>
    <row r="42" spans="1:3" s="2" customFormat="1" ht="15.6" x14ac:dyDescent="0.3">
      <c r="A42" s="39"/>
      <c r="B42" s="42"/>
      <c r="C42" s="26" t="s">
        <v>652</v>
      </c>
    </row>
    <row r="43" spans="1:3" s="2" customFormat="1" ht="15.6" x14ac:dyDescent="0.3">
      <c r="A43" s="39"/>
      <c r="B43" s="42"/>
      <c r="C43" s="26" t="s">
        <v>508</v>
      </c>
    </row>
    <row r="44" spans="1:3" s="2" customFormat="1" ht="46.8" x14ac:dyDescent="0.3">
      <c r="A44" s="39"/>
      <c r="B44" s="42"/>
      <c r="C44" s="25" t="s">
        <v>653</v>
      </c>
    </row>
    <row r="45" spans="1:3" s="2" customFormat="1" ht="15.6" x14ac:dyDescent="0.3">
      <c r="A45" s="39"/>
      <c r="B45" s="42"/>
      <c r="C45" s="25" t="s">
        <v>654</v>
      </c>
    </row>
    <row r="46" spans="1:3" s="2" customFormat="1" ht="31.2" x14ac:dyDescent="0.3">
      <c r="A46" s="39"/>
      <c r="B46" s="42"/>
      <c r="C46" s="26" t="s">
        <v>655</v>
      </c>
    </row>
    <row r="47" spans="1:3" s="2" customFormat="1" ht="15.6" x14ac:dyDescent="0.3">
      <c r="A47" s="39"/>
      <c r="B47" s="42"/>
      <c r="C47" s="26" t="s">
        <v>656</v>
      </c>
    </row>
    <row r="48" spans="1:3" s="2" customFormat="1" ht="46.8" x14ac:dyDescent="0.3">
      <c r="A48" s="40"/>
      <c r="B48" s="43"/>
      <c r="C48" s="25" t="s">
        <v>657</v>
      </c>
    </row>
    <row r="49" spans="1:3" s="2" customFormat="1" ht="15.6" x14ac:dyDescent="0.3">
      <c r="A49" s="44" t="s">
        <v>182</v>
      </c>
      <c r="B49" s="45" t="s">
        <v>315</v>
      </c>
      <c r="C49" s="26" t="s">
        <v>658</v>
      </c>
    </row>
    <row r="50" spans="1:3" s="2" customFormat="1" ht="31.2" x14ac:dyDescent="0.3">
      <c r="A50" s="40"/>
      <c r="B50" s="43"/>
      <c r="C50" s="25" t="s">
        <v>659</v>
      </c>
    </row>
    <row r="51" spans="1:3" s="2" customFormat="1" ht="15.6" x14ac:dyDescent="0.3">
      <c r="A51" s="44" t="s">
        <v>182</v>
      </c>
      <c r="B51" s="45" t="s">
        <v>317</v>
      </c>
      <c r="C51" s="26" t="s">
        <v>638</v>
      </c>
    </row>
    <row r="52" spans="1:3" s="2" customFormat="1" ht="15.6" x14ac:dyDescent="0.3">
      <c r="A52" s="39"/>
      <c r="B52" s="42"/>
      <c r="C52" s="26" t="s">
        <v>413</v>
      </c>
    </row>
    <row r="53" spans="1:3" s="2" customFormat="1" ht="15.6" x14ac:dyDescent="0.3">
      <c r="A53" s="39"/>
      <c r="B53" s="42"/>
      <c r="C53" s="26" t="s">
        <v>660</v>
      </c>
    </row>
    <row r="54" spans="1:3" s="2" customFormat="1" ht="15.6" x14ac:dyDescent="0.3">
      <c r="A54" s="39"/>
      <c r="B54" s="42"/>
      <c r="C54" s="26" t="s">
        <v>661</v>
      </c>
    </row>
    <row r="55" spans="1:3" s="2" customFormat="1" ht="15.6" x14ac:dyDescent="0.3">
      <c r="A55" s="39"/>
      <c r="B55" s="42"/>
      <c r="C55" s="25" t="s">
        <v>662</v>
      </c>
    </row>
    <row r="56" spans="1:3" s="2" customFormat="1" ht="31.2" x14ac:dyDescent="0.3">
      <c r="A56" s="39"/>
      <c r="B56" s="42"/>
      <c r="C56" s="26" t="s">
        <v>663</v>
      </c>
    </row>
    <row r="57" spans="1:3" s="2" customFormat="1" ht="15.6" x14ac:dyDescent="0.3">
      <c r="A57" s="40"/>
      <c r="B57" s="43"/>
      <c r="C57" s="26" t="s">
        <v>664</v>
      </c>
    </row>
    <row r="58" spans="1:3" s="2" customFormat="1" ht="15.6" x14ac:dyDescent="0.3">
      <c r="A58" s="44" t="s">
        <v>182</v>
      </c>
      <c r="B58" s="45" t="s">
        <v>296</v>
      </c>
      <c r="C58" s="25" t="s">
        <v>665</v>
      </c>
    </row>
    <row r="59" spans="1:3" s="2" customFormat="1" ht="15.6" x14ac:dyDescent="0.3">
      <c r="A59" s="39"/>
      <c r="B59" s="42"/>
      <c r="C59" s="25" t="s">
        <v>666</v>
      </c>
    </row>
    <row r="60" spans="1:3" s="2" customFormat="1" ht="15.6" x14ac:dyDescent="0.3">
      <c r="A60" s="39"/>
      <c r="B60" s="42"/>
      <c r="C60" s="25" t="s">
        <v>667</v>
      </c>
    </row>
    <row r="61" spans="1:3" s="2" customFormat="1" ht="31.2" x14ac:dyDescent="0.3">
      <c r="A61" s="39"/>
      <c r="B61" s="42"/>
      <c r="C61" s="25" t="s">
        <v>668</v>
      </c>
    </row>
    <row r="62" spans="1:3" s="2" customFormat="1" ht="15.6" x14ac:dyDescent="0.3">
      <c r="A62" s="39"/>
      <c r="B62" s="42"/>
      <c r="C62" s="25" t="s">
        <v>669</v>
      </c>
    </row>
    <row r="63" spans="1:3" s="2" customFormat="1" ht="15.6" x14ac:dyDescent="0.3">
      <c r="A63" s="39"/>
      <c r="B63" s="42"/>
      <c r="C63" s="25" t="s">
        <v>670</v>
      </c>
    </row>
    <row r="64" spans="1:3" s="2" customFormat="1" ht="15.6" x14ac:dyDescent="0.3">
      <c r="A64" s="40"/>
      <c r="B64" s="43"/>
      <c r="C64" s="25" t="s">
        <v>671</v>
      </c>
    </row>
    <row r="65" spans="1:3" s="2" customFormat="1" ht="31.2" x14ac:dyDescent="0.3">
      <c r="A65" s="44" t="s">
        <v>182</v>
      </c>
      <c r="B65" s="45" t="s">
        <v>30</v>
      </c>
      <c r="C65" s="25" t="s">
        <v>672</v>
      </c>
    </row>
    <row r="66" spans="1:3" s="2" customFormat="1" ht="15.6" x14ac:dyDescent="0.3">
      <c r="A66" s="40"/>
      <c r="B66" s="43"/>
      <c r="C66" s="25" t="s">
        <v>508</v>
      </c>
    </row>
    <row r="67" spans="1:3" s="2" customFormat="1" ht="15.6" x14ac:dyDescent="0.3">
      <c r="A67" s="44" t="s">
        <v>182</v>
      </c>
      <c r="B67" s="45" t="s">
        <v>29</v>
      </c>
      <c r="C67" s="26" t="s">
        <v>531</v>
      </c>
    </row>
    <row r="68" spans="1:3" s="2" customFormat="1" ht="15.6" x14ac:dyDescent="0.3">
      <c r="A68" s="39"/>
      <c r="B68" s="42"/>
      <c r="C68" s="26" t="s">
        <v>532</v>
      </c>
    </row>
    <row r="69" spans="1:3" s="2" customFormat="1" ht="15.6" x14ac:dyDescent="0.3">
      <c r="A69" s="39"/>
      <c r="B69" s="42"/>
      <c r="C69" s="26" t="s">
        <v>265</v>
      </c>
    </row>
    <row r="70" spans="1:3" s="2" customFormat="1" ht="15.6" x14ac:dyDescent="0.3">
      <c r="A70" s="39"/>
      <c r="B70" s="42"/>
      <c r="C70" s="26" t="s">
        <v>533</v>
      </c>
    </row>
    <row r="71" spans="1:3" s="2" customFormat="1" ht="15.6" x14ac:dyDescent="0.3">
      <c r="A71" s="40"/>
      <c r="B71" s="43"/>
      <c r="C71" s="26" t="s">
        <v>534</v>
      </c>
    </row>
    <row r="72" spans="1:3" s="2" customFormat="1" ht="31.2" x14ac:dyDescent="0.3">
      <c r="A72" s="44" t="s">
        <v>182</v>
      </c>
      <c r="B72" s="45" t="s">
        <v>19</v>
      </c>
      <c r="C72" s="26" t="s">
        <v>673</v>
      </c>
    </row>
    <row r="73" spans="1:3" s="2" customFormat="1" ht="15.6" x14ac:dyDescent="0.3">
      <c r="A73" s="39"/>
      <c r="B73" s="42"/>
      <c r="C73" s="26" t="s">
        <v>674</v>
      </c>
    </row>
    <row r="74" spans="1:3" s="2" customFormat="1" ht="31.2" x14ac:dyDescent="0.3">
      <c r="A74" s="39"/>
      <c r="B74" s="42"/>
      <c r="C74" s="25" t="s">
        <v>675</v>
      </c>
    </row>
    <row r="75" spans="1:3" s="2" customFormat="1" ht="46.8" x14ac:dyDescent="0.3">
      <c r="A75" s="39"/>
      <c r="B75" s="42"/>
      <c r="C75" s="26" t="s">
        <v>676</v>
      </c>
    </row>
    <row r="76" spans="1:3" s="2" customFormat="1" ht="15.6" x14ac:dyDescent="0.3">
      <c r="A76" s="40"/>
      <c r="B76" s="43"/>
      <c r="C76" s="26" t="s">
        <v>677</v>
      </c>
    </row>
    <row r="77" spans="1:3" s="2" customFormat="1" ht="31.2" x14ac:dyDescent="0.3">
      <c r="A77" s="44" t="s">
        <v>182</v>
      </c>
      <c r="B77" s="45" t="s">
        <v>373</v>
      </c>
      <c r="C77" s="26" t="s">
        <v>679</v>
      </c>
    </row>
    <row r="78" spans="1:3" s="2" customFormat="1" ht="15.6" x14ac:dyDescent="0.3">
      <c r="A78" s="39"/>
      <c r="B78" s="42"/>
      <c r="C78" s="25" t="s">
        <v>678</v>
      </c>
    </row>
    <row r="79" spans="1:3" s="2" customFormat="1" ht="15.6" x14ac:dyDescent="0.3">
      <c r="A79" s="39"/>
      <c r="B79" s="42"/>
      <c r="C79" s="25" t="s">
        <v>681</v>
      </c>
    </row>
    <row r="80" spans="1:3" s="2" customFormat="1" ht="15.6" x14ac:dyDescent="0.3">
      <c r="A80" s="39"/>
      <c r="B80" s="42"/>
      <c r="C80" s="25" t="s">
        <v>680</v>
      </c>
    </row>
    <row r="81" spans="1:3" s="2" customFormat="1" ht="28.5" customHeight="1" x14ac:dyDescent="0.3">
      <c r="A81" s="39"/>
      <c r="B81" s="42"/>
      <c r="C81" s="26" t="s">
        <v>682</v>
      </c>
    </row>
    <row r="82" spans="1:3" s="2" customFormat="1" ht="15.6" x14ac:dyDescent="0.3">
      <c r="A82" s="39"/>
      <c r="B82" s="42"/>
      <c r="C82" s="25" t="s">
        <v>683</v>
      </c>
    </row>
    <row r="83" spans="1:3" s="2" customFormat="1" ht="15.6" x14ac:dyDescent="0.3">
      <c r="A83" s="39"/>
      <c r="B83" s="42"/>
      <c r="C83" s="26" t="s">
        <v>423</v>
      </c>
    </row>
    <row r="84" spans="1:3" s="2" customFormat="1" ht="15.6" x14ac:dyDescent="0.3">
      <c r="A84" s="39"/>
      <c r="B84" s="42"/>
      <c r="C84" s="26" t="s">
        <v>642</v>
      </c>
    </row>
    <row r="85" spans="1:3" s="2" customFormat="1" ht="15.6" x14ac:dyDescent="0.3">
      <c r="A85" s="40"/>
      <c r="B85" s="43"/>
      <c r="C85" s="25" t="s">
        <v>684</v>
      </c>
    </row>
    <row r="86" spans="1:3" s="2" customFormat="1" ht="15.6" x14ac:dyDescent="0.3">
      <c r="A86" s="44" t="s">
        <v>182</v>
      </c>
      <c r="B86" s="45" t="s">
        <v>371</v>
      </c>
      <c r="C86" s="26" t="s">
        <v>685</v>
      </c>
    </row>
    <row r="87" spans="1:3" s="2" customFormat="1" ht="15.6" x14ac:dyDescent="0.3">
      <c r="A87" s="39"/>
      <c r="B87" s="42"/>
      <c r="C87" s="26" t="s">
        <v>569</v>
      </c>
    </row>
    <row r="88" spans="1:3" s="2" customFormat="1" ht="31.2" x14ac:dyDescent="0.3">
      <c r="A88" s="39"/>
      <c r="B88" s="42"/>
      <c r="C88" s="26" t="s">
        <v>686</v>
      </c>
    </row>
    <row r="89" spans="1:3" s="2" customFormat="1" ht="15.6" x14ac:dyDescent="0.3">
      <c r="A89" s="39"/>
      <c r="B89" s="42"/>
      <c r="C89" s="26" t="s">
        <v>423</v>
      </c>
    </row>
    <row r="90" spans="1:3" s="2" customFormat="1" ht="15.6" x14ac:dyDescent="0.3">
      <c r="A90" s="39"/>
      <c r="B90" s="42"/>
      <c r="C90" s="26" t="s">
        <v>642</v>
      </c>
    </row>
    <row r="91" spans="1:3" s="2" customFormat="1" ht="15.6" x14ac:dyDescent="0.3">
      <c r="A91" s="40"/>
      <c r="B91" s="43"/>
      <c r="C91" s="26" t="s">
        <v>687</v>
      </c>
    </row>
    <row r="92" spans="1:3" s="2" customFormat="1" ht="15.6" x14ac:dyDescent="0.3">
      <c r="A92" s="44" t="s">
        <v>182</v>
      </c>
      <c r="B92" s="45" t="s">
        <v>268</v>
      </c>
      <c r="C92" s="25" t="s">
        <v>688</v>
      </c>
    </row>
    <row r="93" spans="1:3" s="2" customFormat="1" ht="15.6" x14ac:dyDescent="0.3">
      <c r="A93" s="40"/>
      <c r="B93" s="43"/>
      <c r="C93" s="25" t="s">
        <v>689</v>
      </c>
    </row>
    <row r="94" spans="1:3" s="2" customFormat="1" ht="15.6" x14ac:dyDescent="0.3">
      <c r="A94" s="44" t="s">
        <v>182</v>
      </c>
      <c r="B94" s="45" t="s">
        <v>22</v>
      </c>
      <c r="C94" s="26" t="s">
        <v>598</v>
      </c>
    </row>
    <row r="95" spans="1:3" s="2" customFormat="1" ht="15.6" x14ac:dyDescent="0.3">
      <c r="A95" s="39"/>
      <c r="B95" s="42"/>
      <c r="C95" s="26" t="s">
        <v>690</v>
      </c>
    </row>
    <row r="96" spans="1:3" s="2" customFormat="1" ht="15.6" x14ac:dyDescent="0.3">
      <c r="A96" s="39"/>
      <c r="B96" s="42"/>
      <c r="C96" s="26" t="s">
        <v>423</v>
      </c>
    </row>
    <row r="97" spans="1:3" s="2" customFormat="1" ht="15.6" x14ac:dyDescent="0.3">
      <c r="A97" s="40"/>
      <c r="B97" s="43"/>
      <c r="C97" s="26" t="s">
        <v>642</v>
      </c>
    </row>
    <row r="98" spans="1:3" s="2" customFormat="1" ht="15.6" x14ac:dyDescent="0.3">
      <c r="A98" s="44" t="s">
        <v>182</v>
      </c>
      <c r="B98" s="45" t="s">
        <v>3</v>
      </c>
      <c r="C98" s="25" t="s">
        <v>691</v>
      </c>
    </row>
    <row r="99" spans="1:3" s="2" customFormat="1" ht="31.2" x14ac:dyDescent="0.3">
      <c r="A99" s="39"/>
      <c r="B99" s="42"/>
      <c r="C99" s="26" t="s">
        <v>692</v>
      </c>
    </row>
    <row r="100" spans="1:3" s="2" customFormat="1" ht="15.6" x14ac:dyDescent="0.3">
      <c r="A100" s="39"/>
      <c r="B100" s="42"/>
      <c r="C100" s="25" t="s">
        <v>693</v>
      </c>
    </row>
    <row r="101" spans="1:3" s="2" customFormat="1" ht="15.6" x14ac:dyDescent="0.3">
      <c r="A101" s="39"/>
      <c r="B101" s="42"/>
      <c r="C101" s="26" t="s">
        <v>694</v>
      </c>
    </row>
    <row r="102" spans="1:3" s="2" customFormat="1" ht="15.6" x14ac:dyDescent="0.3">
      <c r="A102" s="40"/>
      <c r="B102" s="43"/>
      <c r="C102" s="25" t="s">
        <v>695</v>
      </c>
    </row>
    <row r="103" spans="1:3" s="2" customFormat="1" ht="15.6" x14ac:dyDescent="0.3">
      <c r="A103" s="44" t="s">
        <v>182</v>
      </c>
      <c r="B103" s="45" t="s">
        <v>5</v>
      </c>
      <c r="C103" s="26" t="s">
        <v>696</v>
      </c>
    </row>
    <row r="104" spans="1:3" s="2" customFormat="1" ht="15.6" x14ac:dyDescent="0.3">
      <c r="A104" s="39"/>
      <c r="B104" s="42"/>
      <c r="C104" s="25" t="s">
        <v>697</v>
      </c>
    </row>
    <row r="105" spans="1:3" s="2" customFormat="1" ht="31.2" x14ac:dyDescent="0.3">
      <c r="A105" s="39"/>
      <c r="B105" s="42"/>
      <c r="C105" s="26" t="s">
        <v>698</v>
      </c>
    </row>
    <row r="106" spans="1:3" s="2" customFormat="1" ht="78" x14ac:dyDescent="0.3">
      <c r="A106" s="39"/>
      <c r="B106" s="42"/>
      <c r="C106" s="25" t="s">
        <v>699</v>
      </c>
    </row>
    <row r="107" spans="1:3" s="2" customFormat="1" ht="46.8" x14ac:dyDescent="0.3">
      <c r="A107" s="39"/>
      <c r="B107" s="42"/>
      <c r="C107" s="25" t="s">
        <v>398</v>
      </c>
    </row>
    <row r="108" spans="1:3" s="2" customFormat="1" ht="31.2" x14ac:dyDescent="0.3">
      <c r="A108" s="39"/>
      <c r="B108" s="42"/>
      <c r="C108" s="26" t="s">
        <v>700</v>
      </c>
    </row>
    <row r="109" spans="1:3" s="2" customFormat="1" ht="15.6" x14ac:dyDescent="0.3">
      <c r="A109" s="39"/>
      <c r="B109" s="42"/>
      <c r="C109" s="25" t="s">
        <v>621</v>
      </c>
    </row>
    <row r="110" spans="1:3" s="2" customFormat="1" ht="15.6" x14ac:dyDescent="0.3">
      <c r="A110" s="39"/>
      <c r="B110" s="42"/>
      <c r="C110" s="25" t="s">
        <v>701</v>
      </c>
    </row>
    <row r="111" spans="1:3" s="2" customFormat="1" ht="15.6" x14ac:dyDescent="0.3">
      <c r="A111" s="39"/>
      <c r="B111" s="42"/>
      <c r="C111" s="25" t="s">
        <v>702</v>
      </c>
    </row>
    <row r="112" spans="1:3" s="2" customFormat="1" ht="31.2" x14ac:dyDescent="0.3">
      <c r="A112" s="40"/>
      <c r="B112" s="43"/>
      <c r="C112" s="25" t="s">
        <v>703</v>
      </c>
    </row>
  </sheetData>
  <mergeCells count="42">
    <mergeCell ref="A1:C1"/>
    <mergeCell ref="A2:C2"/>
    <mergeCell ref="A5:A14"/>
    <mergeCell ref="B5:B14"/>
    <mergeCell ref="A15:A24"/>
    <mergeCell ref="B15:B24"/>
    <mergeCell ref="A25:A26"/>
    <mergeCell ref="B25:B26"/>
    <mergeCell ref="A27:A30"/>
    <mergeCell ref="B27:B30"/>
    <mergeCell ref="A31:A34"/>
    <mergeCell ref="B31:B34"/>
    <mergeCell ref="A35:A36"/>
    <mergeCell ref="B35:B36"/>
    <mergeCell ref="A37:A40"/>
    <mergeCell ref="B37:B40"/>
    <mergeCell ref="A41:A48"/>
    <mergeCell ref="B41:B48"/>
    <mergeCell ref="A49:A50"/>
    <mergeCell ref="B49:B50"/>
    <mergeCell ref="A51:A57"/>
    <mergeCell ref="B51:B57"/>
    <mergeCell ref="A58:A64"/>
    <mergeCell ref="B58:B64"/>
    <mergeCell ref="A65:A66"/>
    <mergeCell ref="B65:B66"/>
    <mergeCell ref="A67:A71"/>
    <mergeCell ref="B67:B71"/>
    <mergeCell ref="A72:A76"/>
    <mergeCell ref="B72:B76"/>
    <mergeCell ref="A77:A85"/>
    <mergeCell ref="B77:B85"/>
    <mergeCell ref="A86:A91"/>
    <mergeCell ref="B86:B91"/>
    <mergeCell ref="A92:A93"/>
    <mergeCell ref="B92:B93"/>
    <mergeCell ref="A94:A97"/>
    <mergeCell ref="B94:B97"/>
    <mergeCell ref="A98:A102"/>
    <mergeCell ref="B98:B102"/>
    <mergeCell ref="A103:A112"/>
    <mergeCell ref="B103:B1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workbookViewId="0">
      <selection activeCell="C103" sqref="C103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51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25">
      <c r="A5" s="44" t="s">
        <v>131</v>
      </c>
      <c r="B5" s="58" t="s">
        <v>334</v>
      </c>
      <c r="C5" s="24" t="s">
        <v>403</v>
      </c>
    </row>
    <row r="6" spans="1:3" ht="15.6" x14ac:dyDescent="0.25">
      <c r="A6" s="39"/>
      <c r="B6" s="56"/>
      <c r="C6" s="24" t="s">
        <v>645</v>
      </c>
    </row>
    <row r="7" spans="1:3" ht="15.6" x14ac:dyDescent="0.25">
      <c r="A7" s="39"/>
      <c r="B7" s="56"/>
      <c r="C7" s="24" t="s">
        <v>586</v>
      </c>
    </row>
    <row r="8" spans="1:3" ht="15.6" x14ac:dyDescent="0.25">
      <c r="A8" s="39"/>
      <c r="B8" s="56"/>
      <c r="C8" s="24" t="s">
        <v>704</v>
      </c>
    </row>
    <row r="9" spans="1:3" ht="15.6" x14ac:dyDescent="0.25">
      <c r="A9" s="39"/>
      <c r="B9" s="56"/>
      <c r="C9" s="24" t="s">
        <v>508</v>
      </c>
    </row>
    <row r="10" spans="1:3" ht="31.2" x14ac:dyDescent="0.25">
      <c r="A10" s="39"/>
      <c r="B10" s="56"/>
      <c r="C10" s="24" t="s">
        <v>407</v>
      </c>
    </row>
    <row r="11" spans="1:3" ht="15.6" x14ac:dyDescent="0.25">
      <c r="A11" s="39"/>
      <c r="B11" s="56"/>
      <c r="C11" s="24" t="s">
        <v>408</v>
      </c>
    </row>
    <row r="12" spans="1:3" ht="15.6" x14ac:dyDescent="0.3">
      <c r="A12" s="39"/>
      <c r="B12" s="56"/>
      <c r="C12" s="30" t="s">
        <v>589</v>
      </c>
    </row>
    <row r="13" spans="1:3" ht="15.6" x14ac:dyDescent="0.25">
      <c r="A13" s="40"/>
      <c r="B13" s="57"/>
      <c r="C13" s="24" t="s">
        <v>590</v>
      </c>
    </row>
    <row r="14" spans="1:3" ht="15.6" x14ac:dyDescent="0.25">
      <c r="A14" s="44" t="s">
        <v>131</v>
      </c>
      <c r="B14" s="58" t="s">
        <v>274</v>
      </c>
      <c r="C14" s="24" t="s">
        <v>705</v>
      </c>
    </row>
    <row r="15" spans="1:3" ht="15.6" x14ac:dyDescent="0.25">
      <c r="A15" s="39"/>
      <c r="B15" s="56"/>
      <c r="C15" s="24" t="s">
        <v>706</v>
      </c>
    </row>
    <row r="16" spans="1:3" ht="15.6" x14ac:dyDescent="0.25">
      <c r="A16" s="40"/>
      <c r="B16" s="57"/>
      <c r="C16" s="24" t="s">
        <v>508</v>
      </c>
    </row>
    <row r="17" spans="1:3" ht="46.8" x14ac:dyDescent="0.25">
      <c r="A17" s="44" t="s">
        <v>131</v>
      </c>
      <c r="B17" s="45" t="s">
        <v>244</v>
      </c>
      <c r="C17" s="25" t="s">
        <v>707</v>
      </c>
    </row>
    <row r="18" spans="1:3" ht="15.6" x14ac:dyDescent="0.3">
      <c r="A18" s="39"/>
      <c r="B18" s="42"/>
      <c r="C18" s="26" t="s">
        <v>708</v>
      </c>
    </row>
    <row r="19" spans="1:3" ht="15.6" x14ac:dyDescent="0.3">
      <c r="A19" s="39"/>
      <c r="B19" s="42"/>
      <c r="C19" s="26" t="s">
        <v>709</v>
      </c>
    </row>
    <row r="20" spans="1:3" ht="15.6" x14ac:dyDescent="0.3">
      <c r="A20" s="40"/>
      <c r="B20" s="43"/>
      <c r="C20" s="26" t="s">
        <v>710</v>
      </c>
    </row>
    <row r="21" spans="1:3" s="2" customFormat="1" ht="15.6" x14ac:dyDescent="0.3">
      <c r="A21" s="44" t="s">
        <v>131</v>
      </c>
      <c r="B21" s="45" t="s">
        <v>324</v>
      </c>
      <c r="C21" s="26" t="s">
        <v>712</v>
      </c>
    </row>
    <row r="22" spans="1:3" s="2" customFormat="1" ht="15.6" x14ac:dyDescent="0.3">
      <c r="A22" s="39"/>
      <c r="B22" s="42"/>
      <c r="C22" s="26" t="s">
        <v>711</v>
      </c>
    </row>
    <row r="23" spans="1:3" s="2" customFormat="1" ht="31.2" x14ac:dyDescent="0.3">
      <c r="A23" s="39"/>
      <c r="B23" s="42"/>
      <c r="C23" s="26" t="s">
        <v>713</v>
      </c>
    </row>
    <row r="24" spans="1:3" s="2" customFormat="1" ht="15.6" x14ac:dyDescent="0.3">
      <c r="A24" s="39"/>
      <c r="B24" s="42"/>
      <c r="C24" s="26" t="s">
        <v>413</v>
      </c>
    </row>
    <row r="25" spans="1:3" s="2" customFormat="1" ht="46.8" x14ac:dyDescent="0.3">
      <c r="A25" s="39"/>
      <c r="B25" s="42"/>
      <c r="C25" s="25" t="s">
        <v>714</v>
      </c>
    </row>
    <row r="26" spans="1:3" s="2" customFormat="1" ht="31.2" x14ac:dyDescent="0.3">
      <c r="A26" s="39"/>
      <c r="B26" s="42"/>
      <c r="C26" s="26" t="s">
        <v>715</v>
      </c>
    </row>
    <row r="27" spans="1:3" s="2" customFormat="1" ht="31.2" x14ac:dyDescent="0.3">
      <c r="A27" s="39"/>
      <c r="B27" s="42"/>
      <c r="C27" s="26" t="s">
        <v>716</v>
      </c>
    </row>
    <row r="28" spans="1:3" s="2" customFormat="1" ht="31.2" x14ac:dyDescent="0.3">
      <c r="A28" s="39"/>
      <c r="B28" s="42"/>
      <c r="C28" s="25" t="s">
        <v>717</v>
      </c>
    </row>
    <row r="29" spans="1:3" s="2" customFormat="1" ht="15.6" x14ac:dyDescent="0.3">
      <c r="A29" s="39"/>
      <c r="B29" s="42"/>
      <c r="C29" s="25" t="s">
        <v>718</v>
      </c>
    </row>
    <row r="30" spans="1:3" s="2" customFormat="1" ht="31.2" x14ac:dyDescent="0.3">
      <c r="A30" s="40"/>
      <c r="B30" s="43"/>
      <c r="C30" s="26" t="s">
        <v>719</v>
      </c>
    </row>
    <row r="31" spans="1:3" s="2" customFormat="1" ht="31.2" x14ac:dyDescent="0.3">
      <c r="A31" s="44" t="s">
        <v>131</v>
      </c>
      <c r="B31" s="45" t="s">
        <v>327</v>
      </c>
      <c r="C31" s="26" t="s">
        <v>720</v>
      </c>
    </row>
    <row r="32" spans="1:3" s="2" customFormat="1" ht="46.8" x14ac:dyDescent="0.3">
      <c r="A32" s="40"/>
      <c r="B32" s="43"/>
      <c r="C32" s="26" t="s">
        <v>721</v>
      </c>
    </row>
    <row r="33" spans="1:3" s="2" customFormat="1" ht="15.6" x14ac:dyDescent="0.3">
      <c r="A33" s="35" t="s">
        <v>131</v>
      </c>
      <c r="B33" s="36" t="s">
        <v>16</v>
      </c>
      <c r="C33" s="26" t="s">
        <v>722</v>
      </c>
    </row>
    <row r="34" spans="1:3" s="2" customFormat="1" ht="15.6" x14ac:dyDescent="0.3">
      <c r="A34" s="44" t="s">
        <v>131</v>
      </c>
      <c r="B34" s="45" t="s">
        <v>329</v>
      </c>
      <c r="C34" s="26" t="s">
        <v>723</v>
      </c>
    </row>
    <row r="35" spans="1:3" s="2" customFormat="1" ht="15.6" x14ac:dyDescent="0.3">
      <c r="A35" s="39"/>
      <c r="B35" s="42"/>
      <c r="C35" s="26" t="s">
        <v>724</v>
      </c>
    </row>
    <row r="36" spans="1:3" s="2" customFormat="1" ht="31.2" x14ac:dyDescent="0.3">
      <c r="A36" s="39"/>
      <c r="B36" s="42"/>
      <c r="C36" s="25" t="s">
        <v>725</v>
      </c>
    </row>
    <row r="37" spans="1:3" s="2" customFormat="1" ht="15.6" x14ac:dyDescent="0.3">
      <c r="A37" s="39"/>
      <c r="B37" s="42"/>
      <c r="C37" s="26" t="s">
        <v>726</v>
      </c>
    </row>
    <row r="38" spans="1:3" s="2" customFormat="1" ht="15.6" x14ac:dyDescent="0.3">
      <c r="A38" s="40"/>
      <c r="B38" s="43"/>
      <c r="C38" s="26" t="s">
        <v>727</v>
      </c>
    </row>
    <row r="39" spans="1:3" s="2" customFormat="1" ht="28.5" customHeight="1" x14ac:dyDescent="0.3">
      <c r="A39" s="44" t="s">
        <v>131</v>
      </c>
      <c r="B39" s="45" t="s">
        <v>17</v>
      </c>
      <c r="C39" s="26" t="s">
        <v>728</v>
      </c>
    </row>
    <row r="40" spans="1:3" s="2" customFormat="1" ht="28.5" customHeight="1" x14ac:dyDescent="0.3">
      <c r="A40" s="39"/>
      <c r="B40" s="42"/>
      <c r="C40" s="26" t="s">
        <v>729</v>
      </c>
    </row>
    <row r="41" spans="1:3" s="2" customFormat="1" ht="28.5" customHeight="1" x14ac:dyDescent="0.3">
      <c r="A41" s="39"/>
      <c r="B41" s="42"/>
      <c r="C41" s="26" t="s">
        <v>730</v>
      </c>
    </row>
    <row r="42" spans="1:3" s="2" customFormat="1" ht="28.5" customHeight="1" x14ac:dyDescent="0.3">
      <c r="A42" s="40"/>
      <c r="B42" s="43"/>
      <c r="C42" s="26" t="s">
        <v>731</v>
      </c>
    </row>
    <row r="43" spans="1:3" s="2" customFormat="1" ht="15.6" x14ac:dyDescent="0.3">
      <c r="A43" s="44" t="s">
        <v>131</v>
      </c>
      <c r="B43" s="45" t="s">
        <v>330</v>
      </c>
      <c r="C43" s="26" t="s">
        <v>732</v>
      </c>
    </row>
    <row r="44" spans="1:3" s="2" customFormat="1" ht="15.6" x14ac:dyDescent="0.3">
      <c r="A44" s="39"/>
      <c r="B44" s="42"/>
      <c r="C44" s="26" t="s">
        <v>733</v>
      </c>
    </row>
    <row r="45" spans="1:3" s="2" customFormat="1" ht="15.6" x14ac:dyDescent="0.3">
      <c r="A45" s="40"/>
      <c r="B45" s="43"/>
      <c r="C45" s="26" t="s">
        <v>734</v>
      </c>
    </row>
    <row r="46" spans="1:3" s="2" customFormat="1" ht="15.6" x14ac:dyDescent="0.3">
      <c r="A46" s="44" t="s">
        <v>131</v>
      </c>
      <c r="B46" s="45" t="s">
        <v>342</v>
      </c>
      <c r="C46" s="26" t="s">
        <v>735</v>
      </c>
    </row>
    <row r="47" spans="1:3" s="2" customFormat="1" ht="15.6" x14ac:dyDescent="0.3">
      <c r="A47" s="40"/>
      <c r="B47" s="43"/>
      <c r="C47" s="26" t="s">
        <v>601</v>
      </c>
    </row>
    <row r="48" spans="1:3" s="2" customFormat="1" ht="31.5" customHeight="1" x14ac:dyDescent="0.3">
      <c r="A48" s="44" t="s">
        <v>131</v>
      </c>
      <c r="B48" s="45" t="s">
        <v>28</v>
      </c>
      <c r="C48" s="26" t="s">
        <v>736</v>
      </c>
    </row>
    <row r="49" spans="1:3" s="2" customFormat="1" ht="15.6" x14ac:dyDescent="0.3">
      <c r="A49" s="39"/>
      <c r="B49" s="42"/>
      <c r="C49" s="26" t="s">
        <v>704</v>
      </c>
    </row>
    <row r="50" spans="1:3" s="2" customFormat="1" ht="15.6" x14ac:dyDescent="0.3">
      <c r="A50" s="39"/>
      <c r="B50" s="42"/>
      <c r="C50" s="26" t="s">
        <v>412</v>
      </c>
    </row>
    <row r="51" spans="1:3" s="2" customFormat="1" ht="15.6" x14ac:dyDescent="0.3">
      <c r="A51" s="39"/>
      <c r="B51" s="42"/>
      <c r="C51" s="26" t="s">
        <v>413</v>
      </c>
    </row>
    <row r="52" spans="1:3" s="2" customFormat="1" ht="31.2" x14ac:dyDescent="0.3">
      <c r="A52" s="39"/>
      <c r="B52" s="42"/>
      <c r="C52" s="26" t="s">
        <v>737</v>
      </c>
    </row>
    <row r="53" spans="1:3" s="2" customFormat="1" ht="28.5" customHeight="1" x14ac:dyDescent="0.3">
      <c r="A53" s="39"/>
      <c r="B53" s="42"/>
      <c r="C53" s="26" t="s">
        <v>409</v>
      </c>
    </row>
    <row r="54" spans="1:3" s="2" customFormat="1" ht="28.5" customHeight="1" x14ac:dyDescent="0.3">
      <c r="A54" s="39"/>
      <c r="B54" s="42"/>
      <c r="C54" s="26" t="s">
        <v>508</v>
      </c>
    </row>
    <row r="55" spans="1:3" s="2" customFormat="1" ht="28.5" customHeight="1" x14ac:dyDescent="0.3">
      <c r="A55" s="40"/>
      <c r="B55" s="43"/>
      <c r="C55" s="26" t="s">
        <v>645</v>
      </c>
    </row>
    <row r="56" spans="1:3" s="2" customFormat="1" ht="15.6" x14ac:dyDescent="0.3">
      <c r="A56" s="44" t="s">
        <v>131</v>
      </c>
      <c r="B56" s="45" t="s">
        <v>336</v>
      </c>
      <c r="C56" s="26" t="s">
        <v>426</v>
      </c>
    </row>
    <row r="57" spans="1:3" s="2" customFormat="1" ht="15.6" x14ac:dyDescent="0.3">
      <c r="A57" s="39"/>
      <c r="B57" s="42"/>
      <c r="C57" s="26" t="s">
        <v>413</v>
      </c>
    </row>
    <row r="58" spans="1:3" s="2" customFormat="1" ht="15.6" x14ac:dyDescent="0.3">
      <c r="A58" s="39"/>
      <c r="B58" s="42"/>
      <c r="C58" s="26" t="s">
        <v>508</v>
      </c>
    </row>
    <row r="59" spans="1:3" s="2" customFormat="1" ht="15.6" x14ac:dyDescent="0.3">
      <c r="A59" s="39"/>
      <c r="B59" s="42"/>
      <c r="C59" s="26" t="s">
        <v>738</v>
      </c>
    </row>
    <row r="60" spans="1:3" s="2" customFormat="1" ht="15.6" x14ac:dyDescent="0.3">
      <c r="A60" s="40"/>
      <c r="B60" s="43"/>
      <c r="C60" s="26" t="s">
        <v>739</v>
      </c>
    </row>
    <row r="61" spans="1:3" s="2" customFormat="1" ht="31.2" x14ac:dyDescent="0.3">
      <c r="A61" s="44" t="s">
        <v>131</v>
      </c>
      <c r="B61" s="45" t="s">
        <v>337</v>
      </c>
      <c r="C61" s="26" t="s">
        <v>740</v>
      </c>
    </row>
    <row r="62" spans="1:3" s="2" customFormat="1" ht="31.2" x14ac:dyDescent="0.3">
      <c r="A62" s="39"/>
      <c r="B62" s="42"/>
      <c r="C62" s="26" t="s">
        <v>741</v>
      </c>
    </row>
    <row r="63" spans="1:3" s="2" customFormat="1" ht="15.6" x14ac:dyDescent="0.3">
      <c r="A63" s="39"/>
      <c r="B63" s="42"/>
      <c r="C63" s="26" t="s">
        <v>742</v>
      </c>
    </row>
    <row r="64" spans="1:3" s="2" customFormat="1" ht="28.5" customHeight="1" x14ac:dyDescent="0.3">
      <c r="A64" s="39"/>
      <c r="B64" s="42"/>
      <c r="C64" s="26" t="s">
        <v>743</v>
      </c>
    </row>
    <row r="65" spans="1:3" s="2" customFormat="1" ht="15.6" x14ac:dyDescent="0.3">
      <c r="A65" s="39"/>
      <c r="B65" s="42"/>
      <c r="C65" s="26" t="s">
        <v>744</v>
      </c>
    </row>
    <row r="66" spans="1:3" s="2" customFormat="1" ht="46.8" x14ac:dyDescent="0.3">
      <c r="A66" s="39"/>
      <c r="B66" s="42"/>
      <c r="C66" s="25" t="s">
        <v>745</v>
      </c>
    </row>
    <row r="67" spans="1:3" s="2" customFormat="1" ht="15.6" x14ac:dyDescent="0.3">
      <c r="A67" s="39"/>
      <c r="B67" s="42"/>
      <c r="C67" s="26" t="s">
        <v>746</v>
      </c>
    </row>
    <row r="68" spans="1:3" s="2" customFormat="1" ht="15.6" x14ac:dyDescent="0.3">
      <c r="A68" s="39"/>
      <c r="B68" s="42"/>
      <c r="C68" s="26" t="s">
        <v>423</v>
      </c>
    </row>
    <row r="69" spans="1:3" s="2" customFormat="1" ht="15.6" x14ac:dyDescent="0.3">
      <c r="A69" s="39"/>
      <c r="B69" s="42"/>
      <c r="C69" s="26" t="s">
        <v>706</v>
      </c>
    </row>
    <row r="70" spans="1:3" s="2" customFormat="1" ht="15.6" x14ac:dyDescent="0.3">
      <c r="A70" s="39"/>
      <c r="B70" s="42"/>
      <c r="C70" s="26" t="s">
        <v>705</v>
      </c>
    </row>
    <row r="71" spans="1:3" s="2" customFormat="1" ht="15.6" x14ac:dyDescent="0.3">
      <c r="A71" s="40"/>
      <c r="B71" s="43"/>
      <c r="C71" s="26" t="s">
        <v>395</v>
      </c>
    </row>
    <row r="72" spans="1:3" s="2" customFormat="1" ht="15.6" x14ac:dyDescent="0.3">
      <c r="A72" s="44" t="s">
        <v>131</v>
      </c>
      <c r="B72" s="45" t="s">
        <v>345</v>
      </c>
      <c r="C72" s="26" t="s">
        <v>413</v>
      </c>
    </row>
    <row r="73" spans="1:3" s="2" customFormat="1" ht="15.6" x14ac:dyDescent="0.3">
      <c r="A73" s="39"/>
      <c r="B73" s="42"/>
      <c r="C73" s="26" t="s">
        <v>747</v>
      </c>
    </row>
    <row r="74" spans="1:3" s="2" customFormat="1" ht="46.8" x14ac:dyDescent="0.3">
      <c r="A74" s="39"/>
      <c r="B74" s="42"/>
      <c r="C74" s="26" t="s">
        <v>396</v>
      </c>
    </row>
    <row r="75" spans="1:3" s="2" customFormat="1" ht="15.6" x14ac:dyDescent="0.3">
      <c r="A75" s="39"/>
      <c r="B75" s="42"/>
      <c r="C75" s="26" t="s">
        <v>748</v>
      </c>
    </row>
    <row r="76" spans="1:3" s="2" customFormat="1" ht="46.8" x14ac:dyDescent="0.3">
      <c r="A76" s="39"/>
      <c r="B76" s="42"/>
      <c r="C76" s="25" t="s">
        <v>749</v>
      </c>
    </row>
    <row r="77" spans="1:3" s="2" customFormat="1" ht="31.2" x14ac:dyDescent="0.3">
      <c r="A77" s="39"/>
      <c r="B77" s="42"/>
      <c r="C77" s="26" t="s">
        <v>750</v>
      </c>
    </row>
    <row r="78" spans="1:3" s="2" customFormat="1" ht="62.4" x14ac:dyDescent="0.3">
      <c r="A78" s="39"/>
      <c r="B78" s="42"/>
      <c r="C78" s="26" t="s">
        <v>751</v>
      </c>
    </row>
    <row r="79" spans="1:3" s="2" customFormat="1" ht="15.6" x14ac:dyDescent="0.3">
      <c r="A79" s="39"/>
      <c r="B79" s="42"/>
      <c r="C79" s="26" t="s">
        <v>423</v>
      </c>
    </row>
    <row r="80" spans="1:3" s="2" customFormat="1" ht="31.2" x14ac:dyDescent="0.3">
      <c r="A80" s="39"/>
      <c r="B80" s="42"/>
      <c r="C80" s="26" t="s">
        <v>752</v>
      </c>
    </row>
    <row r="81" spans="1:3" s="2" customFormat="1" ht="31.2" x14ac:dyDescent="0.3">
      <c r="A81" s="40"/>
      <c r="B81" s="43"/>
      <c r="C81" s="26" t="s">
        <v>753</v>
      </c>
    </row>
    <row r="82" spans="1:3" s="2" customFormat="1" ht="31.2" x14ac:dyDescent="0.3">
      <c r="A82" s="44" t="s">
        <v>131</v>
      </c>
      <c r="B82" s="45" t="s">
        <v>385</v>
      </c>
      <c r="C82" s="25" t="s">
        <v>754</v>
      </c>
    </row>
    <row r="83" spans="1:3" s="2" customFormat="1" ht="46.8" x14ac:dyDescent="0.3">
      <c r="A83" s="39"/>
      <c r="B83" s="42"/>
      <c r="C83" s="25" t="s">
        <v>755</v>
      </c>
    </row>
    <row r="84" spans="1:3" s="2" customFormat="1" ht="15.6" x14ac:dyDescent="0.3">
      <c r="A84" s="39"/>
      <c r="B84" s="42"/>
      <c r="C84" s="26" t="s">
        <v>569</v>
      </c>
    </row>
    <row r="85" spans="1:3" s="2" customFormat="1" ht="15.6" x14ac:dyDescent="0.3">
      <c r="A85" s="39"/>
      <c r="B85" s="42"/>
      <c r="C85" s="26" t="s">
        <v>756</v>
      </c>
    </row>
    <row r="86" spans="1:3" s="2" customFormat="1" ht="46.8" x14ac:dyDescent="0.3">
      <c r="A86" s="39"/>
      <c r="B86" s="42"/>
      <c r="C86" s="25" t="s">
        <v>757</v>
      </c>
    </row>
    <row r="87" spans="1:3" s="2" customFormat="1" ht="15.6" x14ac:dyDescent="0.3">
      <c r="A87" s="39"/>
      <c r="B87" s="42"/>
      <c r="C87" s="26" t="s">
        <v>423</v>
      </c>
    </row>
    <row r="88" spans="1:3" s="2" customFormat="1" ht="15.6" x14ac:dyDescent="0.3">
      <c r="A88" s="39"/>
      <c r="B88" s="42"/>
      <c r="C88" s="26" t="s">
        <v>758</v>
      </c>
    </row>
    <row r="89" spans="1:3" s="2" customFormat="1" ht="15.6" x14ac:dyDescent="0.3">
      <c r="A89" s="39"/>
      <c r="B89" s="42"/>
      <c r="C89" s="26" t="s">
        <v>759</v>
      </c>
    </row>
    <row r="90" spans="1:3" s="2" customFormat="1" ht="15.6" x14ac:dyDescent="0.3">
      <c r="A90" s="39"/>
      <c r="B90" s="42"/>
      <c r="C90" s="26" t="s">
        <v>760</v>
      </c>
    </row>
    <row r="91" spans="1:3" s="2" customFormat="1" ht="31.2" x14ac:dyDescent="0.3">
      <c r="A91" s="40"/>
      <c r="B91" s="43"/>
      <c r="C91" s="26" t="s">
        <v>761</v>
      </c>
    </row>
    <row r="92" spans="1:3" s="2" customFormat="1" ht="31.2" x14ac:dyDescent="0.3">
      <c r="A92" s="44" t="s">
        <v>131</v>
      </c>
      <c r="B92" s="45" t="s">
        <v>326</v>
      </c>
      <c r="C92" s="26" t="s">
        <v>762</v>
      </c>
    </row>
    <row r="93" spans="1:3" s="2" customFormat="1" ht="46.8" x14ac:dyDescent="0.3">
      <c r="A93" s="39"/>
      <c r="B93" s="42"/>
      <c r="C93" s="26" t="s">
        <v>763</v>
      </c>
    </row>
    <row r="94" spans="1:3" s="2" customFormat="1" ht="15.6" x14ac:dyDescent="0.3">
      <c r="A94" s="39"/>
      <c r="B94" s="42"/>
      <c r="C94" s="26" t="s">
        <v>764</v>
      </c>
    </row>
    <row r="95" spans="1:3" s="2" customFormat="1" ht="15.6" x14ac:dyDescent="0.3">
      <c r="A95" s="39"/>
      <c r="B95" s="42"/>
      <c r="C95" s="25" t="s">
        <v>765</v>
      </c>
    </row>
    <row r="96" spans="1:3" s="2" customFormat="1" ht="15.6" x14ac:dyDescent="0.3">
      <c r="A96" s="39"/>
      <c r="B96" s="42"/>
      <c r="C96" s="25" t="s">
        <v>766</v>
      </c>
    </row>
    <row r="97" spans="1:3" s="2" customFormat="1" ht="15.6" x14ac:dyDescent="0.3">
      <c r="A97" s="39"/>
      <c r="B97" s="42"/>
      <c r="C97" s="26" t="s">
        <v>508</v>
      </c>
    </row>
    <row r="98" spans="1:3" s="2" customFormat="1" ht="31.2" x14ac:dyDescent="0.3">
      <c r="A98" s="39"/>
      <c r="B98" s="42"/>
      <c r="C98" s="25" t="s">
        <v>767</v>
      </c>
    </row>
    <row r="99" spans="1:3" s="2" customFormat="1" ht="31.2" x14ac:dyDescent="0.3">
      <c r="A99" s="39"/>
      <c r="B99" s="42"/>
      <c r="C99" s="26" t="s">
        <v>768</v>
      </c>
    </row>
    <row r="100" spans="1:3" s="2" customFormat="1" ht="15.6" x14ac:dyDescent="0.3">
      <c r="A100" s="40"/>
      <c r="B100" s="43"/>
      <c r="C100" s="26" t="s">
        <v>769</v>
      </c>
    </row>
    <row r="101" spans="1:3" s="2" customFormat="1" ht="15.6" x14ac:dyDescent="0.3">
      <c r="A101" s="44" t="s">
        <v>131</v>
      </c>
      <c r="B101" s="45" t="s">
        <v>353</v>
      </c>
      <c r="C101" s="26" t="s">
        <v>576</v>
      </c>
    </row>
    <row r="102" spans="1:3" s="2" customFormat="1" ht="15.6" x14ac:dyDescent="0.3">
      <c r="A102" s="40"/>
      <c r="B102" s="43"/>
      <c r="C102" s="26" t="s">
        <v>770</v>
      </c>
    </row>
  </sheetData>
  <mergeCells count="34">
    <mergeCell ref="A1:C1"/>
    <mergeCell ref="A2:C2"/>
    <mergeCell ref="A5:A13"/>
    <mergeCell ref="B5:B13"/>
    <mergeCell ref="A31:A32"/>
    <mergeCell ref="B31:B32"/>
    <mergeCell ref="A14:A16"/>
    <mergeCell ref="B14:B16"/>
    <mergeCell ref="A17:A20"/>
    <mergeCell ref="B17:B20"/>
    <mergeCell ref="A21:A30"/>
    <mergeCell ref="B21:B30"/>
    <mergeCell ref="A34:A38"/>
    <mergeCell ref="B34:B38"/>
    <mergeCell ref="A39:A42"/>
    <mergeCell ref="B39:B42"/>
    <mergeCell ref="A43:A45"/>
    <mergeCell ref="B43:B45"/>
    <mergeCell ref="A46:A47"/>
    <mergeCell ref="B46:B47"/>
    <mergeCell ref="A48:A55"/>
    <mergeCell ref="B48:B55"/>
    <mergeCell ref="A101:A102"/>
    <mergeCell ref="B101:B102"/>
    <mergeCell ref="A61:A71"/>
    <mergeCell ref="B61:B71"/>
    <mergeCell ref="A72:A81"/>
    <mergeCell ref="B72:B81"/>
    <mergeCell ref="A82:A91"/>
    <mergeCell ref="B82:B91"/>
    <mergeCell ref="A56:A60"/>
    <mergeCell ref="B56:B60"/>
    <mergeCell ref="A92:A100"/>
    <mergeCell ref="B92:B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51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25">
      <c r="A5" s="44" t="s">
        <v>241</v>
      </c>
      <c r="B5" s="58" t="s">
        <v>348</v>
      </c>
      <c r="C5" s="24" t="s">
        <v>403</v>
      </c>
    </row>
    <row r="6" spans="1:3" ht="15.6" x14ac:dyDescent="0.25">
      <c r="A6" s="39"/>
      <c r="B6" s="56"/>
      <c r="C6" s="24" t="s">
        <v>585</v>
      </c>
    </row>
    <row r="7" spans="1:3" ht="15.6" x14ac:dyDescent="0.25">
      <c r="A7" s="39"/>
      <c r="B7" s="56"/>
      <c r="C7" s="24" t="s">
        <v>736</v>
      </c>
    </row>
    <row r="8" spans="1:3" ht="15.6" x14ac:dyDescent="0.25">
      <c r="A8" s="39"/>
      <c r="B8" s="56"/>
      <c r="C8" s="24" t="s">
        <v>771</v>
      </c>
    </row>
    <row r="9" spans="1:3" ht="15.6" x14ac:dyDescent="0.3">
      <c r="A9" s="39"/>
      <c r="B9" s="56"/>
      <c r="C9" s="30" t="s">
        <v>589</v>
      </c>
    </row>
    <row r="10" spans="1:3" ht="31.2" x14ac:dyDescent="0.25">
      <c r="A10" s="40"/>
      <c r="B10" s="57"/>
      <c r="C10" s="24" t="s">
        <v>407</v>
      </c>
    </row>
    <row r="11" spans="1:3" s="2" customFormat="1" ht="15.6" x14ac:dyDescent="0.3">
      <c r="A11" s="44" t="s">
        <v>241</v>
      </c>
      <c r="B11" s="45" t="s">
        <v>263</v>
      </c>
      <c r="C11" s="25" t="s">
        <v>772</v>
      </c>
    </row>
    <row r="12" spans="1:3" s="2" customFormat="1" ht="15.6" x14ac:dyDescent="0.3">
      <c r="A12" s="39"/>
      <c r="B12" s="42"/>
      <c r="C12" s="25" t="s">
        <v>706</v>
      </c>
    </row>
    <row r="13" spans="1:3" s="2" customFormat="1" ht="15.6" x14ac:dyDescent="0.3">
      <c r="A13" s="40"/>
      <c r="B13" s="43"/>
      <c r="C13" s="25" t="s">
        <v>705</v>
      </c>
    </row>
  </sheetData>
  <mergeCells count="6">
    <mergeCell ref="A1:C1"/>
    <mergeCell ref="A2:C2"/>
    <mergeCell ref="A5:A10"/>
    <mergeCell ref="B5:B10"/>
    <mergeCell ref="A11:A13"/>
    <mergeCell ref="B11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68" workbookViewId="0">
      <selection activeCell="C82" sqref="C82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51.75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25">
      <c r="A5" s="44" t="s">
        <v>158</v>
      </c>
      <c r="B5" s="58" t="s">
        <v>314</v>
      </c>
      <c r="C5" s="24" t="s">
        <v>403</v>
      </c>
    </row>
    <row r="6" spans="1:3" ht="15.6" x14ac:dyDescent="0.25">
      <c r="A6" s="39"/>
      <c r="B6" s="56"/>
      <c r="C6" s="24" t="s">
        <v>585</v>
      </c>
    </row>
    <row r="7" spans="1:3" ht="15.6" x14ac:dyDescent="0.25">
      <c r="A7" s="39"/>
      <c r="B7" s="56"/>
      <c r="C7" s="24" t="s">
        <v>638</v>
      </c>
    </row>
    <row r="8" spans="1:3" ht="15.6" x14ac:dyDescent="0.25">
      <c r="A8" s="39"/>
      <c r="B8" s="56"/>
      <c r="C8" s="24" t="s">
        <v>773</v>
      </c>
    </row>
    <row r="9" spans="1:3" ht="15.6" x14ac:dyDescent="0.25">
      <c r="A9" s="39"/>
      <c r="B9" s="56"/>
      <c r="C9" s="24" t="s">
        <v>405</v>
      </c>
    </row>
    <row r="10" spans="1:3" ht="15.6" x14ac:dyDescent="0.25">
      <c r="A10" s="39"/>
      <c r="B10" s="56"/>
      <c r="C10" s="24" t="s">
        <v>642</v>
      </c>
    </row>
    <row r="11" spans="1:3" ht="31.2" x14ac:dyDescent="0.25">
      <c r="A11" s="39"/>
      <c r="B11" s="56"/>
      <c r="C11" s="24" t="s">
        <v>407</v>
      </c>
    </row>
    <row r="12" spans="1:3" ht="15.6" x14ac:dyDescent="0.25">
      <c r="A12" s="39"/>
      <c r="B12" s="56"/>
      <c r="C12" s="24" t="s">
        <v>408</v>
      </c>
    </row>
    <row r="13" spans="1:3" ht="15.6" x14ac:dyDescent="0.3">
      <c r="A13" s="39"/>
      <c r="B13" s="56"/>
      <c r="C13" s="30" t="s">
        <v>589</v>
      </c>
    </row>
    <row r="14" spans="1:3" ht="15.6" x14ac:dyDescent="0.25">
      <c r="A14" s="40"/>
      <c r="B14" s="57"/>
      <c r="C14" s="24" t="s">
        <v>590</v>
      </c>
    </row>
    <row r="15" spans="1:3" ht="15.6" x14ac:dyDescent="0.25">
      <c r="A15" s="44" t="s">
        <v>158</v>
      </c>
      <c r="B15" s="58" t="s">
        <v>361</v>
      </c>
      <c r="C15" s="24" t="s">
        <v>403</v>
      </c>
    </row>
    <row r="16" spans="1:3" ht="15.6" x14ac:dyDescent="0.25">
      <c r="A16" s="39"/>
      <c r="B16" s="56"/>
      <c r="C16" s="24" t="s">
        <v>585</v>
      </c>
    </row>
    <row r="17" spans="1:3" ht="15.6" x14ac:dyDescent="0.25">
      <c r="A17" s="39"/>
      <c r="B17" s="56"/>
      <c r="C17" s="24" t="s">
        <v>638</v>
      </c>
    </row>
    <row r="18" spans="1:3" ht="15.6" x14ac:dyDescent="0.25">
      <c r="A18" s="39"/>
      <c r="B18" s="56"/>
      <c r="C18" s="24" t="s">
        <v>773</v>
      </c>
    </row>
    <row r="19" spans="1:3" ht="15.6" x14ac:dyDescent="0.25">
      <c r="A19" s="39"/>
      <c r="B19" s="56"/>
      <c r="C19" s="24" t="s">
        <v>405</v>
      </c>
    </row>
    <row r="20" spans="1:3" ht="15.6" x14ac:dyDescent="0.25">
      <c r="A20" s="39"/>
      <c r="B20" s="56"/>
      <c r="C20" s="24" t="s">
        <v>642</v>
      </c>
    </row>
    <row r="21" spans="1:3" ht="31.2" x14ac:dyDescent="0.25">
      <c r="A21" s="39"/>
      <c r="B21" s="56"/>
      <c r="C21" s="24" t="s">
        <v>407</v>
      </c>
    </row>
    <row r="22" spans="1:3" ht="15.6" x14ac:dyDescent="0.25">
      <c r="A22" s="39"/>
      <c r="B22" s="56"/>
      <c r="C22" s="24" t="s">
        <v>408</v>
      </c>
    </row>
    <row r="23" spans="1:3" ht="15.6" x14ac:dyDescent="0.3">
      <c r="A23" s="39"/>
      <c r="B23" s="56"/>
      <c r="C23" s="30" t="s">
        <v>589</v>
      </c>
    </row>
    <row r="24" spans="1:3" ht="15.6" x14ac:dyDescent="0.25">
      <c r="A24" s="40"/>
      <c r="B24" s="57"/>
      <c r="C24" s="24" t="s">
        <v>590</v>
      </c>
    </row>
    <row r="25" spans="1:3" s="2" customFormat="1" ht="15.6" x14ac:dyDescent="0.3">
      <c r="A25" s="44" t="s">
        <v>158</v>
      </c>
      <c r="B25" s="45" t="s">
        <v>256</v>
      </c>
      <c r="C25" s="26" t="s">
        <v>774</v>
      </c>
    </row>
    <row r="26" spans="1:3" s="2" customFormat="1" ht="15.6" x14ac:dyDescent="0.3">
      <c r="A26" s="40"/>
      <c r="B26" s="43"/>
      <c r="C26" s="26" t="s">
        <v>423</v>
      </c>
    </row>
    <row r="27" spans="1:3" s="2" customFormat="1" ht="15.6" x14ac:dyDescent="0.3">
      <c r="A27" s="44" t="s">
        <v>158</v>
      </c>
      <c r="B27" s="45" t="s">
        <v>12</v>
      </c>
      <c r="C27" s="26" t="s">
        <v>638</v>
      </c>
    </row>
    <row r="28" spans="1:3" s="2" customFormat="1" ht="15.6" x14ac:dyDescent="0.3">
      <c r="A28" s="39"/>
      <c r="B28" s="42"/>
      <c r="C28" s="26" t="s">
        <v>775</v>
      </c>
    </row>
    <row r="29" spans="1:3" s="2" customFormat="1" ht="31.2" x14ac:dyDescent="0.3">
      <c r="A29" s="39"/>
      <c r="B29" s="42"/>
      <c r="C29" s="25" t="s">
        <v>776</v>
      </c>
    </row>
    <row r="30" spans="1:3" s="2" customFormat="1" ht="31.2" x14ac:dyDescent="0.3">
      <c r="A30" s="39"/>
      <c r="B30" s="42"/>
      <c r="C30" s="26" t="s">
        <v>777</v>
      </c>
    </row>
    <row r="31" spans="1:3" s="2" customFormat="1" ht="31.2" x14ac:dyDescent="0.3">
      <c r="A31" s="39"/>
      <c r="B31" s="42"/>
      <c r="C31" s="25" t="s">
        <v>668</v>
      </c>
    </row>
    <row r="32" spans="1:3" s="2" customFormat="1" ht="15.6" x14ac:dyDescent="0.3">
      <c r="A32" s="40"/>
      <c r="B32" s="43"/>
      <c r="C32" s="26" t="s">
        <v>508</v>
      </c>
    </row>
    <row r="33" spans="1:3" s="2" customFormat="1" ht="15.6" x14ac:dyDescent="0.3">
      <c r="A33" s="44" t="s">
        <v>402</v>
      </c>
      <c r="B33" s="45" t="s">
        <v>299</v>
      </c>
      <c r="C33" s="26" t="s">
        <v>778</v>
      </c>
    </row>
    <row r="34" spans="1:3" s="2" customFormat="1" ht="31.2" x14ac:dyDescent="0.3">
      <c r="A34" s="39"/>
      <c r="B34" s="42"/>
      <c r="C34" s="25" t="s">
        <v>779</v>
      </c>
    </row>
    <row r="35" spans="1:3" s="2" customFormat="1" ht="15.6" x14ac:dyDescent="0.3">
      <c r="A35" s="40"/>
      <c r="B35" s="43"/>
      <c r="C35" s="26" t="s">
        <v>642</v>
      </c>
    </row>
    <row r="36" spans="1:3" s="2" customFormat="1" ht="15.6" x14ac:dyDescent="0.3">
      <c r="A36" s="44" t="s">
        <v>402</v>
      </c>
      <c r="B36" s="45" t="s">
        <v>300</v>
      </c>
      <c r="C36" s="26" t="s">
        <v>778</v>
      </c>
    </row>
    <row r="37" spans="1:3" s="2" customFormat="1" ht="31.2" x14ac:dyDescent="0.3">
      <c r="A37" s="39"/>
      <c r="B37" s="42"/>
      <c r="C37" s="25" t="s">
        <v>779</v>
      </c>
    </row>
    <row r="38" spans="1:3" s="2" customFormat="1" ht="15.6" x14ac:dyDescent="0.3">
      <c r="A38" s="40"/>
      <c r="B38" s="43"/>
      <c r="C38" s="26" t="s">
        <v>642</v>
      </c>
    </row>
    <row r="39" spans="1:3" s="2" customFormat="1" ht="31.2" x14ac:dyDescent="0.3">
      <c r="A39" s="44" t="s">
        <v>158</v>
      </c>
      <c r="B39" s="45" t="s">
        <v>264</v>
      </c>
      <c r="C39" s="25" t="s">
        <v>780</v>
      </c>
    </row>
    <row r="40" spans="1:3" s="2" customFormat="1" ht="28.5" customHeight="1" x14ac:dyDescent="0.3">
      <c r="A40" s="39"/>
      <c r="B40" s="42"/>
      <c r="C40" s="26" t="s">
        <v>598</v>
      </c>
    </row>
    <row r="41" spans="1:3" s="2" customFormat="1" ht="31.2" x14ac:dyDescent="0.3">
      <c r="A41" s="39"/>
      <c r="B41" s="42"/>
      <c r="C41" s="26" t="s">
        <v>781</v>
      </c>
    </row>
    <row r="42" spans="1:3" s="2" customFormat="1" ht="15.6" x14ac:dyDescent="0.3">
      <c r="A42" s="39"/>
      <c r="B42" s="42"/>
      <c r="C42" s="26" t="s">
        <v>569</v>
      </c>
    </row>
    <row r="43" spans="1:3" s="2" customFormat="1" ht="31.2" x14ac:dyDescent="0.3">
      <c r="A43" s="39"/>
      <c r="B43" s="42"/>
      <c r="C43" s="26" t="s">
        <v>782</v>
      </c>
    </row>
    <row r="44" spans="1:3" s="2" customFormat="1" ht="15.6" x14ac:dyDescent="0.3">
      <c r="A44" s="39"/>
      <c r="B44" s="42"/>
      <c r="C44" s="26" t="s">
        <v>783</v>
      </c>
    </row>
    <row r="45" spans="1:3" s="2" customFormat="1" ht="31.2" x14ac:dyDescent="0.3">
      <c r="A45" s="39"/>
      <c r="B45" s="42"/>
      <c r="C45" s="26" t="s">
        <v>784</v>
      </c>
    </row>
    <row r="46" spans="1:3" s="2" customFormat="1" ht="15.6" x14ac:dyDescent="0.3">
      <c r="A46" s="39"/>
      <c r="B46" s="42"/>
      <c r="C46" s="26" t="s">
        <v>785</v>
      </c>
    </row>
    <row r="47" spans="1:3" s="2" customFormat="1" ht="31.2" x14ac:dyDescent="0.3">
      <c r="A47" s="39"/>
      <c r="B47" s="42"/>
      <c r="C47" s="26" t="s">
        <v>786</v>
      </c>
    </row>
    <row r="48" spans="1:3" s="2" customFormat="1" ht="15.6" x14ac:dyDescent="0.3">
      <c r="A48" s="40"/>
      <c r="B48" s="43"/>
      <c r="C48" s="26" t="s">
        <v>423</v>
      </c>
    </row>
    <row r="49" spans="1:3" s="2" customFormat="1" ht="15.6" x14ac:dyDescent="0.3">
      <c r="A49" s="44" t="s">
        <v>158</v>
      </c>
      <c r="B49" s="45" t="s">
        <v>356</v>
      </c>
      <c r="C49" s="26" t="s">
        <v>569</v>
      </c>
    </row>
    <row r="50" spans="1:3" s="2" customFormat="1" ht="31.2" x14ac:dyDescent="0.3">
      <c r="A50" s="39"/>
      <c r="B50" s="42"/>
      <c r="C50" s="25" t="s">
        <v>787</v>
      </c>
    </row>
    <row r="51" spans="1:3" s="2" customFormat="1" ht="15.6" x14ac:dyDescent="0.3">
      <c r="A51" s="39"/>
      <c r="B51" s="42"/>
      <c r="C51" s="26" t="s">
        <v>785</v>
      </c>
    </row>
    <row r="52" spans="1:3" s="2" customFormat="1" ht="15.6" x14ac:dyDescent="0.3">
      <c r="A52" s="39"/>
      <c r="B52" s="42"/>
      <c r="C52" s="26" t="s">
        <v>788</v>
      </c>
    </row>
    <row r="53" spans="1:3" s="2" customFormat="1" ht="15.6" x14ac:dyDescent="0.3">
      <c r="A53" s="39"/>
      <c r="B53" s="42"/>
      <c r="C53" s="26" t="s">
        <v>423</v>
      </c>
    </row>
    <row r="54" spans="1:3" s="2" customFormat="1" ht="15.6" x14ac:dyDescent="0.3">
      <c r="A54" s="39"/>
      <c r="B54" s="42"/>
      <c r="C54" s="26" t="s">
        <v>789</v>
      </c>
    </row>
    <row r="55" spans="1:3" s="2" customFormat="1" ht="46.8" x14ac:dyDescent="0.3">
      <c r="A55" s="39"/>
      <c r="B55" s="42"/>
      <c r="C55" s="25" t="s">
        <v>790</v>
      </c>
    </row>
    <row r="56" spans="1:3" s="2" customFormat="1" ht="15.6" x14ac:dyDescent="0.3">
      <c r="A56" s="39"/>
      <c r="B56" s="42"/>
      <c r="C56" s="26" t="s">
        <v>791</v>
      </c>
    </row>
    <row r="57" spans="1:3" s="2" customFormat="1" ht="15.6" x14ac:dyDescent="0.3">
      <c r="A57" s="40"/>
      <c r="B57" s="43"/>
      <c r="C57" s="26" t="s">
        <v>792</v>
      </c>
    </row>
    <row r="58" spans="1:3" s="2" customFormat="1" ht="15.6" x14ac:dyDescent="0.3">
      <c r="A58" s="44" t="s">
        <v>158</v>
      </c>
      <c r="B58" s="45" t="s">
        <v>266</v>
      </c>
      <c r="C58" s="25" t="s">
        <v>793</v>
      </c>
    </row>
    <row r="59" spans="1:3" s="2" customFormat="1" ht="15.6" x14ac:dyDescent="0.3">
      <c r="A59" s="39"/>
      <c r="B59" s="42"/>
      <c r="C59" s="25" t="s">
        <v>794</v>
      </c>
    </row>
    <row r="60" spans="1:3" s="2" customFormat="1" ht="15.6" x14ac:dyDescent="0.3">
      <c r="A60" s="39"/>
      <c r="B60" s="42"/>
      <c r="C60" s="25" t="s">
        <v>795</v>
      </c>
    </row>
    <row r="61" spans="1:3" s="2" customFormat="1" ht="46.8" x14ac:dyDescent="0.3">
      <c r="A61" s="39"/>
      <c r="B61" s="42"/>
      <c r="C61" s="26" t="s">
        <v>796</v>
      </c>
    </row>
    <row r="62" spans="1:3" s="2" customFormat="1" ht="15.6" x14ac:dyDescent="0.3">
      <c r="A62" s="39"/>
      <c r="B62" s="42"/>
      <c r="C62" s="26" t="s">
        <v>642</v>
      </c>
    </row>
    <row r="63" spans="1:3" s="2" customFormat="1" ht="31.2" x14ac:dyDescent="0.3">
      <c r="A63" s="40"/>
      <c r="B63" s="43"/>
      <c r="C63" s="26" t="s">
        <v>797</v>
      </c>
    </row>
    <row r="64" spans="1:3" s="2" customFormat="1" ht="15.6" x14ac:dyDescent="0.3">
      <c r="A64" s="44" t="s">
        <v>158</v>
      </c>
      <c r="B64" s="60" t="s">
        <v>257</v>
      </c>
      <c r="C64" s="25" t="s">
        <v>621</v>
      </c>
    </row>
    <row r="65" spans="1:3" s="2" customFormat="1" ht="15.6" x14ac:dyDescent="0.3">
      <c r="A65" s="39"/>
      <c r="B65" s="61"/>
      <c r="C65" s="25" t="s">
        <v>701</v>
      </c>
    </row>
    <row r="66" spans="1:3" s="2" customFormat="1" ht="15.6" x14ac:dyDescent="0.3">
      <c r="A66" s="40"/>
      <c r="B66" s="62"/>
      <c r="C66" s="25" t="s">
        <v>798</v>
      </c>
    </row>
    <row r="67" spans="1:3" s="2" customFormat="1" ht="62.4" x14ac:dyDescent="0.3">
      <c r="A67" s="44" t="s">
        <v>158</v>
      </c>
      <c r="B67" s="45" t="s">
        <v>383</v>
      </c>
      <c r="C67" s="26" t="s">
        <v>799</v>
      </c>
    </row>
    <row r="68" spans="1:3" s="2" customFormat="1" ht="31.2" x14ac:dyDescent="0.3">
      <c r="A68" s="39"/>
      <c r="B68" s="42"/>
      <c r="C68" s="25" t="s">
        <v>800</v>
      </c>
    </row>
    <row r="69" spans="1:3" s="2" customFormat="1" ht="31.2" x14ac:dyDescent="0.3">
      <c r="A69" s="39"/>
      <c r="B69" s="42"/>
      <c r="C69" s="25" t="s">
        <v>801</v>
      </c>
    </row>
    <row r="70" spans="1:3" s="2" customFormat="1" ht="15.6" x14ac:dyDescent="0.3">
      <c r="A70" s="39"/>
      <c r="B70" s="42"/>
      <c r="C70" s="26" t="s">
        <v>598</v>
      </c>
    </row>
    <row r="71" spans="1:3" s="2" customFormat="1" ht="15.6" x14ac:dyDescent="0.3">
      <c r="A71" s="39"/>
      <c r="B71" s="42"/>
      <c r="C71" s="26" t="s">
        <v>569</v>
      </c>
    </row>
    <row r="72" spans="1:3" s="2" customFormat="1" ht="31.2" x14ac:dyDescent="0.3">
      <c r="A72" s="39"/>
      <c r="B72" s="42"/>
      <c r="C72" s="26" t="s">
        <v>802</v>
      </c>
    </row>
    <row r="73" spans="1:3" s="2" customFormat="1" ht="15.6" x14ac:dyDescent="0.3">
      <c r="A73" s="39"/>
      <c r="B73" s="42"/>
      <c r="C73" s="26" t="s">
        <v>788</v>
      </c>
    </row>
    <row r="74" spans="1:3" s="2" customFormat="1" ht="15.6" x14ac:dyDescent="0.3">
      <c r="A74" s="39"/>
      <c r="B74" s="42"/>
      <c r="C74" s="26" t="s">
        <v>423</v>
      </c>
    </row>
    <row r="75" spans="1:3" s="2" customFormat="1" ht="31.2" x14ac:dyDescent="0.3">
      <c r="A75" s="39"/>
      <c r="B75" s="42"/>
      <c r="C75" s="26" t="s">
        <v>803</v>
      </c>
    </row>
    <row r="76" spans="1:3" s="2" customFormat="1" ht="15.6" x14ac:dyDescent="0.3">
      <c r="A76" s="40"/>
      <c r="B76" s="43"/>
      <c r="C76" s="26" t="s">
        <v>792</v>
      </c>
    </row>
    <row r="77" spans="1:3" s="2" customFormat="1" ht="31.5" customHeight="1" x14ac:dyDescent="0.3">
      <c r="A77" s="44" t="s">
        <v>158</v>
      </c>
      <c r="B77" s="45" t="s">
        <v>269</v>
      </c>
      <c r="C77" s="26" t="s">
        <v>588</v>
      </c>
    </row>
    <row r="78" spans="1:3" s="2" customFormat="1" ht="15.6" x14ac:dyDescent="0.3">
      <c r="A78" s="39"/>
      <c r="B78" s="42"/>
      <c r="C78" s="26" t="s">
        <v>413</v>
      </c>
    </row>
    <row r="79" spans="1:3" s="2" customFormat="1" ht="15.6" x14ac:dyDescent="0.3">
      <c r="A79" s="39"/>
      <c r="B79" s="42"/>
      <c r="C79" s="26" t="s">
        <v>739</v>
      </c>
    </row>
    <row r="80" spans="1:3" s="2" customFormat="1" ht="31.2" x14ac:dyDescent="0.3">
      <c r="A80" s="39"/>
      <c r="B80" s="42"/>
      <c r="C80" s="26" t="s">
        <v>804</v>
      </c>
    </row>
    <row r="81" spans="1:3" s="2" customFormat="1" ht="46.8" x14ac:dyDescent="0.3">
      <c r="A81" s="40"/>
      <c r="B81" s="43"/>
      <c r="C81" s="26" t="s">
        <v>805</v>
      </c>
    </row>
  </sheetData>
  <mergeCells count="26">
    <mergeCell ref="A1:C1"/>
    <mergeCell ref="A2:C2"/>
    <mergeCell ref="A5:A14"/>
    <mergeCell ref="B5:B14"/>
    <mergeCell ref="A15:A24"/>
    <mergeCell ref="B15:B24"/>
    <mergeCell ref="A25:A26"/>
    <mergeCell ref="B25:B26"/>
    <mergeCell ref="A27:A32"/>
    <mergeCell ref="B27:B32"/>
    <mergeCell ref="A33:A35"/>
    <mergeCell ref="B33:B35"/>
    <mergeCell ref="A36:A38"/>
    <mergeCell ref="B36:B38"/>
    <mergeCell ref="A39:A48"/>
    <mergeCell ref="B39:B48"/>
    <mergeCell ref="A49:A57"/>
    <mergeCell ref="B49:B57"/>
    <mergeCell ref="A77:A81"/>
    <mergeCell ref="B77:B81"/>
    <mergeCell ref="A58:A63"/>
    <mergeCell ref="B58:B63"/>
    <mergeCell ref="A64:A66"/>
    <mergeCell ref="B64:B66"/>
    <mergeCell ref="A67:A76"/>
    <mergeCell ref="B67:B7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30" sqref="C30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47.25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3">
      <c r="A5" s="44" t="s">
        <v>242</v>
      </c>
      <c r="B5" s="58" t="s">
        <v>318</v>
      </c>
      <c r="C5" s="27" t="s">
        <v>413</v>
      </c>
    </row>
    <row r="6" spans="1:3" ht="46.8" x14ac:dyDescent="0.3">
      <c r="A6" s="39"/>
      <c r="B6" s="56"/>
      <c r="C6" s="27" t="s">
        <v>806</v>
      </c>
    </row>
    <row r="7" spans="1:3" ht="15.6" x14ac:dyDescent="0.3">
      <c r="A7" s="39"/>
      <c r="B7" s="56"/>
      <c r="C7" s="27" t="s">
        <v>807</v>
      </c>
    </row>
    <row r="8" spans="1:3" ht="15.6" x14ac:dyDescent="0.3">
      <c r="A8" s="39"/>
      <c r="B8" s="56"/>
      <c r="C8" s="27" t="s">
        <v>808</v>
      </c>
    </row>
    <row r="9" spans="1:3" ht="31.2" x14ac:dyDescent="0.3">
      <c r="A9" s="39"/>
      <c r="B9" s="56"/>
      <c r="C9" s="27" t="s">
        <v>809</v>
      </c>
    </row>
    <row r="10" spans="1:3" ht="31.2" x14ac:dyDescent="0.3">
      <c r="A10" s="40"/>
      <c r="B10" s="57"/>
      <c r="C10" s="27" t="s">
        <v>407</v>
      </c>
    </row>
    <row r="11" spans="1:3" ht="15.6" x14ac:dyDescent="0.3">
      <c r="A11" s="44" t="s">
        <v>242</v>
      </c>
      <c r="B11" s="58" t="s">
        <v>343</v>
      </c>
      <c r="C11" s="27" t="s">
        <v>413</v>
      </c>
    </row>
    <row r="12" spans="1:3" ht="15.6" x14ac:dyDescent="0.3">
      <c r="A12" s="39"/>
      <c r="B12" s="56"/>
      <c r="C12" s="27" t="s">
        <v>810</v>
      </c>
    </row>
    <row r="13" spans="1:3" ht="15.6" x14ac:dyDescent="0.3">
      <c r="A13" s="39"/>
      <c r="B13" s="56"/>
      <c r="C13" s="27" t="s">
        <v>811</v>
      </c>
    </row>
    <row r="14" spans="1:3" ht="15.6" x14ac:dyDescent="0.3">
      <c r="A14" s="39"/>
      <c r="B14" s="56"/>
      <c r="C14" s="27" t="s">
        <v>812</v>
      </c>
    </row>
    <row r="15" spans="1:3" ht="31.2" x14ac:dyDescent="0.3">
      <c r="A15" s="40"/>
      <c r="B15" s="57"/>
      <c r="C15" s="27" t="s">
        <v>809</v>
      </c>
    </row>
    <row r="16" spans="1:3" ht="15.6" x14ac:dyDescent="0.3">
      <c r="A16" s="44" t="s">
        <v>242</v>
      </c>
      <c r="B16" s="58" t="s">
        <v>275</v>
      </c>
      <c r="C16" s="27" t="s">
        <v>413</v>
      </c>
    </row>
    <row r="17" spans="1:3" ht="46.8" x14ac:dyDescent="0.3">
      <c r="A17" s="39"/>
      <c r="B17" s="56"/>
      <c r="C17" s="27" t="s">
        <v>806</v>
      </c>
    </row>
    <row r="18" spans="1:3" ht="15.6" x14ac:dyDescent="0.3">
      <c r="A18" s="39"/>
      <c r="B18" s="56"/>
      <c r="C18" s="27" t="s">
        <v>807</v>
      </c>
    </row>
    <row r="19" spans="1:3" ht="15.6" x14ac:dyDescent="0.3">
      <c r="A19" s="39"/>
      <c r="B19" s="56"/>
      <c r="C19" s="27" t="s">
        <v>808</v>
      </c>
    </row>
    <row r="20" spans="1:3" ht="31.2" x14ac:dyDescent="0.3">
      <c r="A20" s="40"/>
      <c r="B20" s="57"/>
      <c r="C20" s="27" t="s">
        <v>809</v>
      </c>
    </row>
    <row r="21" spans="1:3" ht="15.6" x14ac:dyDescent="0.3">
      <c r="A21" s="44" t="s">
        <v>242</v>
      </c>
      <c r="B21" s="58" t="s">
        <v>253</v>
      </c>
      <c r="C21" s="27" t="s">
        <v>413</v>
      </c>
    </row>
    <row r="22" spans="1:3" ht="46.8" x14ac:dyDescent="0.3">
      <c r="A22" s="39"/>
      <c r="B22" s="56"/>
      <c r="C22" s="27" t="s">
        <v>806</v>
      </c>
    </row>
    <row r="23" spans="1:3" ht="31.2" x14ac:dyDescent="0.3">
      <c r="A23" s="39"/>
      <c r="B23" s="56"/>
      <c r="C23" s="27" t="s">
        <v>813</v>
      </c>
    </row>
    <row r="24" spans="1:3" ht="15.6" x14ac:dyDescent="0.3">
      <c r="A24" s="39"/>
      <c r="B24" s="56"/>
      <c r="C24" s="27" t="s">
        <v>808</v>
      </c>
    </row>
    <row r="25" spans="1:3" ht="31.2" x14ac:dyDescent="0.3">
      <c r="A25" s="39"/>
      <c r="B25" s="56"/>
      <c r="C25" s="27" t="s">
        <v>809</v>
      </c>
    </row>
    <row r="26" spans="1:3" ht="15.6" x14ac:dyDescent="0.3">
      <c r="A26" s="40"/>
      <c r="B26" s="57"/>
      <c r="C26" s="27" t="s">
        <v>807</v>
      </c>
    </row>
  </sheetData>
  <mergeCells count="10">
    <mergeCell ref="A16:A20"/>
    <mergeCell ref="B16:B20"/>
    <mergeCell ref="A21:A26"/>
    <mergeCell ref="B21:B26"/>
    <mergeCell ref="A1:C1"/>
    <mergeCell ref="A2:C2"/>
    <mergeCell ref="A5:A10"/>
    <mergeCell ref="B5:B10"/>
    <mergeCell ref="A11:A15"/>
    <mergeCell ref="B11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0" sqref="C10"/>
    </sheetView>
  </sheetViews>
  <sheetFormatPr baseColWidth="10" defaultRowHeight="13.2" x14ac:dyDescent="0.25"/>
  <cols>
    <col min="1" max="1" width="22.109375" bestFit="1" customWidth="1"/>
    <col min="2" max="2" width="37.88671875" customWidth="1"/>
    <col min="3" max="3" width="40.109375" customWidth="1"/>
  </cols>
  <sheetData>
    <row r="1" spans="1:3" ht="21" x14ac:dyDescent="0.4">
      <c r="A1" s="48" t="s">
        <v>397</v>
      </c>
      <c r="B1" s="48"/>
      <c r="C1" s="48"/>
    </row>
    <row r="2" spans="1:3" ht="48" customHeight="1" x14ac:dyDescent="0.3">
      <c r="A2" s="49" t="s">
        <v>400</v>
      </c>
      <c r="B2" s="50"/>
      <c r="C2" s="51"/>
    </row>
    <row r="3" spans="1:3" ht="16.2" thickBot="1" x14ac:dyDescent="0.35">
      <c r="A3" s="1"/>
      <c r="B3" s="1"/>
      <c r="C3" s="28"/>
    </row>
    <row r="4" spans="1:3" ht="16.2" thickBot="1" x14ac:dyDescent="0.35">
      <c r="A4" s="32" t="s">
        <v>389</v>
      </c>
      <c r="B4" s="33" t="s">
        <v>34</v>
      </c>
      <c r="C4" s="34" t="s">
        <v>390</v>
      </c>
    </row>
    <row r="5" spans="1:3" ht="15.6" x14ac:dyDescent="0.3">
      <c r="A5" s="44" t="s">
        <v>270</v>
      </c>
      <c r="B5" s="45" t="s">
        <v>250</v>
      </c>
      <c r="C5" s="26" t="s">
        <v>423</v>
      </c>
    </row>
    <row r="6" spans="1:3" ht="15.6" x14ac:dyDescent="0.3">
      <c r="A6" s="40"/>
      <c r="B6" s="43"/>
      <c r="C6" s="26" t="s">
        <v>739</v>
      </c>
    </row>
    <row r="7" spans="1:3" s="2" customFormat="1" ht="46.8" x14ac:dyDescent="0.3">
      <c r="A7" s="44" t="s">
        <v>271</v>
      </c>
      <c r="B7" s="45" t="s">
        <v>319</v>
      </c>
      <c r="C7" s="25" t="s">
        <v>814</v>
      </c>
    </row>
    <row r="8" spans="1:3" s="2" customFormat="1" ht="15.6" x14ac:dyDescent="0.3">
      <c r="A8" s="39"/>
      <c r="B8" s="42"/>
      <c r="C8" s="26" t="s">
        <v>815</v>
      </c>
    </row>
    <row r="9" spans="1:3" s="2" customFormat="1" ht="28.5" customHeight="1" x14ac:dyDescent="0.3">
      <c r="A9" s="40"/>
      <c r="B9" s="43"/>
      <c r="C9" s="26" t="s">
        <v>816</v>
      </c>
    </row>
  </sheetData>
  <mergeCells count="6">
    <mergeCell ref="A1:C1"/>
    <mergeCell ref="A2:C2"/>
    <mergeCell ref="A5:A6"/>
    <mergeCell ref="B5:B6"/>
    <mergeCell ref="A7:A9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Puestos vs Indicadores 2</vt:lpstr>
      <vt:lpstr>ADMINISTRACIÓN</vt:lpstr>
      <vt:lpstr>REFACCIONES</vt:lpstr>
      <vt:lpstr>SERVICIO</vt:lpstr>
      <vt:lpstr>COMERCIAL NUEVOS</vt:lpstr>
      <vt:lpstr>COMERCIAL SEMINUEVOS</vt:lpstr>
      <vt:lpstr>HOJALATERIA Y PINTURA</vt:lpstr>
      <vt:lpstr>HOSPITALIDAD</vt:lpstr>
      <vt:lpstr>POST VENTA</vt:lpstr>
      <vt:lpstr>'Puestos vs Indicadores 2'!Área_de_impresión</vt:lpstr>
    </vt:vector>
  </TitlesOfParts>
  <Company>PASION MOTORS DEL VALLE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Ezequiel Noé Zeller Morales</cp:lastModifiedBy>
  <cp:lastPrinted>2016-12-23T18:49:16Z</cp:lastPrinted>
  <dcterms:created xsi:type="dcterms:W3CDTF">2010-11-18T17:21:19Z</dcterms:created>
  <dcterms:modified xsi:type="dcterms:W3CDTF">2018-04-05T18:03:49Z</dcterms:modified>
</cp:coreProperties>
</file>